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rvenkovazu\Desktop\"/>
    </mc:Choice>
  </mc:AlternateContent>
  <bookViews>
    <workbookView xWindow="0" yWindow="0" windowWidth="38400" windowHeight="17410"/>
  </bookViews>
  <sheets>
    <sheet name="ziadost o platbu" sheetId="2" r:id="rId1"/>
    <sheet name="ziadost o platbu (100 riadkov)" sheetId="6" r:id="rId2"/>
    <sheet name="POVINNE PRILOHY" sheetId="4" r:id="rId3"/>
    <sheet name="Hárok1" sheetId="3" state="hidden" r:id="rId4"/>
  </sheets>
  <definedNames>
    <definedName name="_xlnm._FilterDatabase" localSheetId="0" hidden="1">'ziadost o platbu'!$A$29:$K$108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1" i="6" l="1"/>
  <c r="I112" i="6"/>
  <c r="I113" i="6"/>
  <c r="I115" i="6"/>
  <c r="I116" i="6"/>
  <c r="I117" i="6"/>
  <c r="I118" i="6"/>
  <c r="I120" i="6"/>
  <c r="I121" i="6"/>
  <c r="I122" i="6"/>
  <c r="G111" i="6"/>
  <c r="G112" i="6"/>
  <c r="G113" i="6"/>
  <c r="G114" i="6"/>
  <c r="I114" i="6" s="1"/>
  <c r="G115" i="6"/>
  <c r="G116" i="6"/>
  <c r="G117" i="6"/>
  <c r="G118" i="6"/>
  <c r="G119" i="6"/>
  <c r="I119" i="6" s="1"/>
  <c r="F19" i="6" s="1"/>
  <c r="G120" i="6"/>
  <c r="G121" i="6"/>
  <c r="G122" i="6"/>
  <c r="I98" i="6"/>
  <c r="I99" i="6"/>
  <c r="I106" i="6"/>
  <c r="I107" i="6"/>
  <c r="G97" i="6"/>
  <c r="I97" i="6" s="1"/>
  <c r="G98" i="6"/>
  <c r="G99" i="6"/>
  <c r="G100" i="6"/>
  <c r="I100" i="6" s="1"/>
  <c r="G101" i="6"/>
  <c r="I101" i="6" s="1"/>
  <c r="G102" i="6"/>
  <c r="I102" i="6" s="1"/>
  <c r="G103" i="6"/>
  <c r="I103" i="6" s="1"/>
  <c r="G104" i="6"/>
  <c r="I104" i="6" s="1"/>
  <c r="F20" i="6" s="1"/>
  <c r="G105" i="6"/>
  <c r="I105" i="6" s="1"/>
  <c r="G106" i="6"/>
  <c r="G107" i="6"/>
  <c r="G130" i="6"/>
  <c r="I130" i="6" s="1"/>
  <c r="G129" i="6"/>
  <c r="I129" i="6" s="1"/>
  <c r="G128" i="6"/>
  <c r="I128" i="6" s="1"/>
  <c r="G127" i="6"/>
  <c r="I127" i="6" s="1"/>
  <c r="G126" i="6"/>
  <c r="I126" i="6" s="1"/>
  <c r="G125" i="6"/>
  <c r="I125" i="6" s="1"/>
  <c r="G124" i="6"/>
  <c r="I124" i="6" s="1"/>
  <c r="G123" i="6"/>
  <c r="I123" i="6" s="1"/>
  <c r="G110" i="6"/>
  <c r="I110" i="6" s="1"/>
  <c r="G109" i="6"/>
  <c r="I109" i="6" s="1"/>
  <c r="G108" i="6"/>
  <c r="I108" i="6" s="1"/>
  <c r="I96" i="6"/>
  <c r="G96" i="6"/>
  <c r="G95" i="6"/>
  <c r="I95" i="6" s="1"/>
  <c r="G94" i="6"/>
  <c r="I94" i="6" s="1"/>
  <c r="G93" i="6"/>
  <c r="I93" i="6" s="1"/>
  <c r="G92" i="6"/>
  <c r="I92" i="6" s="1"/>
  <c r="G91" i="6"/>
  <c r="I91" i="6" s="1"/>
  <c r="G90" i="6"/>
  <c r="I90" i="6" s="1"/>
  <c r="G89" i="6"/>
  <c r="I89" i="6" s="1"/>
  <c r="I88" i="6"/>
  <c r="G88" i="6"/>
  <c r="G87" i="6"/>
  <c r="I87" i="6" s="1"/>
  <c r="G86" i="6"/>
  <c r="I86" i="6" s="1"/>
  <c r="G85" i="6"/>
  <c r="I85" i="6" s="1"/>
  <c r="I84" i="6"/>
  <c r="G84" i="6"/>
  <c r="G83" i="6"/>
  <c r="I83" i="6" s="1"/>
  <c r="G82" i="6"/>
  <c r="I82" i="6" s="1"/>
  <c r="G81" i="6"/>
  <c r="I81" i="6" s="1"/>
  <c r="I80" i="6"/>
  <c r="G80" i="6"/>
  <c r="G79" i="6"/>
  <c r="I79" i="6" s="1"/>
  <c r="G78" i="6"/>
  <c r="I78" i="6" s="1"/>
  <c r="G77" i="6"/>
  <c r="I77" i="6" s="1"/>
  <c r="G76" i="6"/>
  <c r="I76" i="6" s="1"/>
  <c r="G75" i="6"/>
  <c r="I75" i="6" s="1"/>
  <c r="G74" i="6"/>
  <c r="I74" i="6" s="1"/>
  <c r="G73" i="6"/>
  <c r="I73" i="6" s="1"/>
  <c r="G72" i="6"/>
  <c r="I72" i="6" s="1"/>
  <c r="G71" i="6"/>
  <c r="I71" i="6" s="1"/>
  <c r="G70" i="6"/>
  <c r="I70" i="6" s="1"/>
  <c r="G69" i="6"/>
  <c r="I69" i="6" s="1"/>
  <c r="G68" i="6"/>
  <c r="I68" i="6" s="1"/>
  <c r="G67" i="6"/>
  <c r="I67" i="6" s="1"/>
  <c r="G66" i="6"/>
  <c r="I66" i="6" s="1"/>
  <c r="G65" i="6"/>
  <c r="I65" i="6" s="1"/>
  <c r="I64" i="6"/>
  <c r="G64" i="6"/>
  <c r="G63" i="6"/>
  <c r="I63" i="6" s="1"/>
  <c r="G62" i="6"/>
  <c r="I62" i="6" s="1"/>
  <c r="G61" i="6"/>
  <c r="I61" i="6" s="1"/>
  <c r="I60" i="6"/>
  <c r="G60" i="6"/>
  <c r="G59" i="6"/>
  <c r="I59" i="6" s="1"/>
  <c r="G58" i="6"/>
  <c r="I58" i="6" s="1"/>
  <c r="G57" i="6"/>
  <c r="I57" i="6" s="1"/>
  <c r="I56" i="6"/>
  <c r="G56" i="6"/>
  <c r="G55" i="6"/>
  <c r="I55" i="6" s="1"/>
  <c r="G54" i="6"/>
  <c r="I54" i="6" s="1"/>
  <c r="G53" i="6"/>
  <c r="I53" i="6" s="1"/>
  <c r="I52" i="6"/>
  <c r="G52" i="6"/>
  <c r="G51" i="6"/>
  <c r="I51" i="6" s="1"/>
  <c r="G50" i="6"/>
  <c r="I50" i="6" s="1"/>
  <c r="G49" i="6"/>
  <c r="I49" i="6" s="1"/>
  <c r="I48" i="6"/>
  <c r="G48" i="6"/>
  <c r="G47" i="6"/>
  <c r="I47" i="6" s="1"/>
  <c r="G46" i="6"/>
  <c r="I46" i="6" s="1"/>
  <c r="G45" i="6"/>
  <c r="I45" i="6" s="1"/>
  <c r="G44" i="6"/>
  <c r="I44" i="6" s="1"/>
  <c r="G43" i="6"/>
  <c r="I43" i="6" s="1"/>
  <c r="G42" i="6"/>
  <c r="I42" i="6" s="1"/>
  <c r="G41" i="6"/>
  <c r="I41" i="6" s="1"/>
  <c r="I40" i="6"/>
  <c r="G40" i="6"/>
  <c r="G39" i="6"/>
  <c r="I39" i="6" s="1"/>
  <c r="G38" i="6"/>
  <c r="I38" i="6" s="1"/>
  <c r="G37" i="6"/>
  <c r="I37" i="6" s="1"/>
  <c r="I36" i="6"/>
  <c r="G36" i="6"/>
  <c r="G35" i="6"/>
  <c r="I35" i="6" s="1"/>
  <c r="G34" i="6"/>
  <c r="I34" i="6" s="1"/>
  <c r="G33" i="6"/>
  <c r="I33" i="6" s="1"/>
  <c r="I32" i="6"/>
  <c r="G32" i="6"/>
  <c r="G31" i="6"/>
  <c r="I31" i="6" s="1"/>
  <c r="G30" i="6"/>
  <c r="I30" i="6" s="1"/>
  <c r="H23" i="6"/>
  <c r="F23" i="6"/>
  <c r="C142" i="6" s="1"/>
  <c r="E23" i="6"/>
  <c r="H20" i="6"/>
  <c r="E20" i="6"/>
  <c r="H19" i="6"/>
  <c r="E19" i="6"/>
  <c r="H18" i="6"/>
  <c r="F18" i="6"/>
  <c r="E18" i="6"/>
  <c r="H17" i="6"/>
  <c r="E17" i="6"/>
  <c r="H16" i="6"/>
  <c r="E16" i="6"/>
  <c r="H15" i="6"/>
  <c r="E15" i="6"/>
  <c r="H14" i="6"/>
  <c r="F14" i="6"/>
  <c r="E14" i="6"/>
  <c r="F16" i="6" l="1"/>
  <c r="G16" i="6" s="1"/>
  <c r="F17" i="6"/>
  <c r="G17" i="6" s="1"/>
  <c r="F15" i="6"/>
  <c r="G18" i="6"/>
  <c r="G23" i="6"/>
  <c r="G14" i="6"/>
  <c r="G19" i="6"/>
  <c r="G20" i="6"/>
  <c r="H21" i="6"/>
  <c r="H25" i="6" s="1"/>
  <c r="E21" i="6"/>
  <c r="E25" i="6" s="1"/>
  <c r="F21" i="6" l="1"/>
  <c r="C141" i="6" s="1"/>
  <c r="G15" i="6"/>
  <c r="G21" i="6" s="1"/>
  <c r="H23" i="2"/>
  <c r="E23" i="2"/>
  <c r="H15" i="2"/>
  <c r="H16" i="2"/>
  <c r="H17" i="2"/>
  <c r="H18" i="2"/>
  <c r="H19" i="2"/>
  <c r="H20" i="2"/>
  <c r="H14" i="2"/>
  <c r="F19" i="2"/>
  <c r="F20" i="2"/>
  <c r="E15" i="2"/>
  <c r="E16" i="2"/>
  <c r="E17" i="2"/>
  <c r="E18" i="2"/>
  <c r="E19" i="2"/>
  <c r="E20" i="2"/>
  <c r="E14" i="2"/>
  <c r="F25" i="6" l="1"/>
  <c r="C143" i="6" s="1"/>
  <c r="C144" i="6" s="1"/>
  <c r="C138" i="6"/>
  <c r="G31" i="2"/>
  <c r="I31" i="2" s="1"/>
  <c r="G32" i="2"/>
  <c r="I32" i="2" s="1"/>
  <c r="G33" i="2"/>
  <c r="I33" i="2" s="1"/>
  <c r="G34" i="2"/>
  <c r="I34" i="2" s="1"/>
  <c r="G35" i="2"/>
  <c r="I35" i="2" s="1"/>
  <c r="F23" i="2" s="1"/>
  <c r="G36" i="2"/>
  <c r="I36" i="2" s="1"/>
  <c r="G37" i="2"/>
  <c r="I37" i="2" s="1"/>
  <c r="G38" i="2"/>
  <c r="I38" i="2" s="1"/>
  <c r="G39" i="2"/>
  <c r="I39" i="2" s="1"/>
  <c r="G40" i="2"/>
  <c r="I40" i="2" s="1"/>
  <c r="G41" i="2"/>
  <c r="I41" i="2" s="1"/>
  <c r="G42" i="2"/>
  <c r="I42" i="2" s="1"/>
  <c r="G43" i="2"/>
  <c r="I43" i="2" s="1"/>
  <c r="G44" i="2"/>
  <c r="I44" i="2" s="1"/>
  <c r="G45" i="2"/>
  <c r="I45" i="2" s="1"/>
  <c r="G46" i="2"/>
  <c r="I46" i="2" s="1"/>
  <c r="G47" i="2"/>
  <c r="I47" i="2" s="1"/>
  <c r="G48" i="2"/>
  <c r="I48" i="2" s="1"/>
  <c r="G49" i="2"/>
  <c r="I49" i="2" s="1"/>
  <c r="G50" i="2"/>
  <c r="I50" i="2" s="1"/>
  <c r="G51" i="2"/>
  <c r="I51" i="2" s="1"/>
  <c r="G52" i="2"/>
  <c r="I52" i="2" s="1"/>
  <c r="G53" i="2"/>
  <c r="I53" i="2" s="1"/>
  <c r="G54" i="2"/>
  <c r="I54" i="2" s="1"/>
  <c r="G55" i="2"/>
  <c r="I55" i="2" s="1"/>
  <c r="G56" i="2"/>
  <c r="I56" i="2" s="1"/>
  <c r="G57" i="2"/>
  <c r="I57" i="2" s="1"/>
  <c r="G58" i="2"/>
  <c r="I58" i="2" s="1"/>
  <c r="G59" i="2"/>
  <c r="I59" i="2" s="1"/>
  <c r="G60" i="2"/>
  <c r="I60" i="2" s="1"/>
  <c r="G61" i="2"/>
  <c r="I61" i="2" s="1"/>
  <c r="G62" i="2"/>
  <c r="I62" i="2" s="1"/>
  <c r="G63" i="2"/>
  <c r="I63" i="2" s="1"/>
  <c r="G64" i="2"/>
  <c r="I64" i="2" s="1"/>
  <c r="G65" i="2"/>
  <c r="I65" i="2" s="1"/>
  <c r="G66" i="2"/>
  <c r="I66" i="2" s="1"/>
  <c r="G67" i="2"/>
  <c r="I67" i="2" s="1"/>
  <c r="G68" i="2"/>
  <c r="I68" i="2" s="1"/>
  <c r="G69" i="2"/>
  <c r="I69" i="2" s="1"/>
  <c r="G70" i="2"/>
  <c r="I70" i="2" s="1"/>
  <c r="G71" i="2"/>
  <c r="I71" i="2" s="1"/>
  <c r="G72" i="2"/>
  <c r="I72" i="2" s="1"/>
  <c r="G73" i="2"/>
  <c r="I73" i="2" s="1"/>
  <c r="G74" i="2"/>
  <c r="I74" i="2" s="1"/>
  <c r="G75" i="2"/>
  <c r="I75" i="2" s="1"/>
  <c r="G76" i="2"/>
  <c r="I76" i="2" s="1"/>
  <c r="G77" i="2"/>
  <c r="I77" i="2" s="1"/>
  <c r="G78" i="2"/>
  <c r="I78" i="2" s="1"/>
  <c r="G79" i="2"/>
  <c r="I79" i="2" s="1"/>
  <c r="G80" i="2"/>
  <c r="I80" i="2" s="1"/>
  <c r="G81" i="2"/>
  <c r="I81" i="2" s="1"/>
  <c r="G82" i="2"/>
  <c r="I82" i="2" s="1"/>
  <c r="G83" i="2"/>
  <c r="I83" i="2" s="1"/>
  <c r="G84" i="2"/>
  <c r="I84" i="2" s="1"/>
  <c r="G85" i="2"/>
  <c r="I85" i="2" s="1"/>
  <c r="G86" i="2"/>
  <c r="I86" i="2" s="1"/>
  <c r="G87" i="2"/>
  <c r="I87" i="2" s="1"/>
  <c r="G88" i="2"/>
  <c r="I88" i="2" s="1"/>
  <c r="G89" i="2"/>
  <c r="I89" i="2" s="1"/>
  <c r="G90" i="2"/>
  <c r="I90" i="2" s="1"/>
  <c r="G91" i="2"/>
  <c r="I91" i="2" s="1"/>
  <c r="G92" i="2"/>
  <c r="I92" i="2" s="1"/>
  <c r="G93" i="2"/>
  <c r="I93" i="2" s="1"/>
  <c r="G94" i="2"/>
  <c r="I94" i="2" s="1"/>
  <c r="G95" i="2"/>
  <c r="I95" i="2" s="1"/>
  <c r="G96" i="2"/>
  <c r="I96" i="2" s="1"/>
  <c r="G97" i="2"/>
  <c r="I97" i="2" s="1"/>
  <c r="G98" i="2"/>
  <c r="I98" i="2" s="1"/>
  <c r="G99" i="2"/>
  <c r="I99" i="2" s="1"/>
  <c r="G100" i="2"/>
  <c r="I100" i="2" s="1"/>
  <c r="G101" i="2"/>
  <c r="I101" i="2" s="1"/>
  <c r="G102" i="2"/>
  <c r="I102" i="2" s="1"/>
  <c r="G103" i="2"/>
  <c r="I103" i="2" s="1"/>
  <c r="G104" i="2"/>
  <c r="I104" i="2" s="1"/>
  <c r="G105" i="2"/>
  <c r="I105" i="2" s="1"/>
  <c r="G106" i="2"/>
  <c r="I106" i="2" s="1"/>
  <c r="G107" i="2"/>
  <c r="I107" i="2" s="1"/>
  <c r="G108" i="2"/>
  <c r="I108" i="2" s="1"/>
  <c r="G30" i="2"/>
  <c r="I30" i="2" s="1"/>
  <c r="F18" i="2" l="1"/>
  <c r="C146" i="6"/>
  <c r="F17" i="2"/>
  <c r="C120" i="2"/>
  <c r="F16" i="2"/>
  <c r="F15" i="2"/>
  <c r="F14" i="2"/>
  <c r="G14" i="2" l="1"/>
  <c r="H21" i="2"/>
  <c r="H25" i="2" s="1"/>
  <c r="G16" i="2"/>
  <c r="G17" i="2" l="1"/>
  <c r="F21" i="2" l="1"/>
  <c r="C119" i="2" s="1"/>
  <c r="G15" i="2"/>
  <c r="E21" i="2"/>
  <c r="G19" i="2"/>
  <c r="G18" i="2"/>
  <c r="G20" i="2"/>
  <c r="C116" i="2" l="1"/>
  <c r="G21" i="2"/>
  <c r="F25" i="2" l="1"/>
  <c r="C121" i="2" l="1"/>
  <c r="G23" i="2"/>
  <c r="E25" i="2"/>
  <c r="C122" i="2" l="1"/>
  <c r="C124" i="2" s="1"/>
</calcChain>
</file>

<file path=xl/comments1.xml><?xml version="1.0" encoding="utf-8"?>
<comments xmlns="http://schemas.openxmlformats.org/spreadsheetml/2006/main">
  <authors>
    <author>Červenková Zuzana</author>
  </authors>
  <commentList>
    <comment ref="C6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ulica a číslo, PSČ, mesto/obec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meno a priezvisko štatutárneho orgánu alebo ním splnomocnenej osoby</t>
        </r>
      </text>
    </comment>
    <comment ref="C130" authorId="0" shapeId="0">
      <text>
        <r>
          <rPr>
            <b/>
            <sz val="9"/>
            <color indexed="81"/>
            <rFont val="Segoe UI"/>
            <family val="2"/>
            <charset val="238"/>
          </rPr>
          <t>Autor:</t>
        </r>
        <r>
          <rPr>
            <sz val="9"/>
            <color indexed="81"/>
            <rFont val="Segoe UI"/>
            <family val="2"/>
            <charset val="238"/>
          </rPr>
          <t xml:space="preserve">
meno, priezvisko a podpis štatutárneho orgánu alebo ním splnomocnenej osoby</t>
        </r>
      </text>
    </comment>
  </commentList>
</comments>
</file>

<file path=xl/sharedStrings.xml><?xml version="1.0" encoding="utf-8"?>
<sst xmlns="http://schemas.openxmlformats.org/spreadsheetml/2006/main" count="125" uniqueCount="64">
  <si>
    <t>Meno zamestnanca/dobrovoľníka</t>
  </si>
  <si>
    <t>Jednotková cena</t>
  </si>
  <si>
    <t>Počet hodín</t>
  </si>
  <si>
    <t>A - Nekvalifikovaný/pomocný zamestnanec - Pracovná zmluva</t>
  </si>
  <si>
    <t>A - Nekvalifikovaný/pomocný zamestnanec - Dohoda o vykonaní práce</t>
  </si>
  <si>
    <t>A - Nekvalifikovaný/pomocný zamestnanec - Dohoda o pracovnej činnosti</t>
  </si>
  <si>
    <t>B - Kvalifikovaný zamestnanec - Pracovná zmluva</t>
  </si>
  <si>
    <t>B - Kvalifikovaný zamestnanec - Dohoda o vykonaní práce</t>
  </si>
  <si>
    <t>B - Kvalifikovaný zamestnanec - Dohoda o pracovnej činnosti</t>
  </si>
  <si>
    <t>Spolu</t>
  </si>
  <si>
    <t>Počet pracovných zmlúv/dohôd</t>
  </si>
  <si>
    <t>TABUĽKA č. 2 - vypĺňajú sa len vyžltené stĺpce</t>
  </si>
  <si>
    <t>TABUĽKA č. 1 - Sumárna tabuľka - vypĺňa sa automaticky</t>
  </si>
  <si>
    <t>A - Nekvalifikovaný/pomocný zamestnanec - Dohoda o brigádnickej práci študentov</t>
  </si>
  <si>
    <t>Suma spolu</t>
  </si>
  <si>
    <t xml:space="preserve">Suma spolu </t>
  </si>
  <si>
    <t>Dobrovoľník - Zmluva o dobrovoľníckej činnosti</t>
  </si>
  <si>
    <t>SPOLU (základňa pre výpočet paušálnej sadzby)</t>
  </si>
  <si>
    <t xml:space="preserve">Paušálna sadzba vo výške 40% </t>
  </si>
  <si>
    <t>VÝPOČET PAUŠÁLNEJ SADZBY:</t>
  </si>
  <si>
    <t>Spolu Mzdové výdavky + Paušálna sadzba</t>
  </si>
  <si>
    <t>Pracovná činnosť a druh pracovného pomeru</t>
  </si>
  <si>
    <t>Pracovná činnosť 
- výber z možností</t>
  </si>
  <si>
    <t xml:space="preserve">Ekonomická hodnota dobrovoľníckej práce </t>
  </si>
  <si>
    <t>Rodné číslo</t>
  </si>
  <si>
    <t>kontrolný stĺpec 
(vypĺňa sa automaticky)</t>
  </si>
  <si>
    <t>Počet hodín spolu
za pracovnú činnosť</t>
  </si>
  <si>
    <t>Príloha č. 6</t>
  </si>
  <si>
    <t>Názov užívateľa:</t>
  </si>
  <si>
    <t>IČO:</t>
  </si>
  <si>
    <t>V zastúpení:</t>
  </si>
  <si>
    <t>Kód projektu v ITMS2014+:</t>
  </si>
  <si>
    <t>Obdobie výkonu práce (MM/RRRR-MM/RRRR)</t>
  </si>
  <si>
    <t>Predkladané za obdobie (MM/RRRR-MM/RRRR):</t>
  </si>
  <si>
    <t>Priezvisko zamestnanca/dobrovoľníka</t>
  </si>
  <si>
    <t>Miesto a dátum podpisu žiadosti o platbu:</t>
  </si>
  <si>
    <t>Mzdové výdavky užívateľa</t>
  </si>
  <si>
    <t>Základňa pre výpočet paušálnej sadzby</t>
  </si>
  <si>
    <t>ŽIADOSŤ O PLATBU - súhrnná tabuľka</t>
  </si>
  <si>
    <t>Názov dokumentu</t>
  </si>
  <si>
    <t>Formát</t>
  </si>
  <si>
    <t>kópia</t>
  </si>
  <si>
    <t>Povinné prílohy k žiadosti o platbu v zmysle odseku 3.5 Príručky pre žiadateľa a užívateľa</t>
  </si>
  <si>
    <t>Dôležité upozornenia:</t>
  </si>
  <si>
    <t>Poradie</t>
  </si>
  <si>
    <t>Frekvencia podaní</t>
  </si>
  <si>
    <r>
      <rPr>
        <b/>
        <sz val="11"/>
        <color theme="1"/>
        <rFont val="Arial Narrow"/>
        <family val="2"/>
        <charset val="238"/>
      </rPr>
      <t xml:space="preserve">Pracovný výkaz - súhrnný </t>
    </r>
    <r>
      <rPr>
        <sz val="11"/>
        <color theme="1"/>
        <rFont val="Arial Narrow"/>
        <family val="2"/>
        <charset val="238"/>
      </rPr>
      <t xml:space="preserve">(príloha 7a) a/alebo
</t>
    </r>
    <r>
      <rPr>
        <b/>
        <sz val="11"/>
        <color theme="1"/>
        <rFont val="Arial Narrow"/>
        <family val="2"/>
        <charset val="238"/>
      </rPr>
      <t xml:space="preserve">Pracovný výkaz - mesačný </t>
    </r>
    <r>
      <rPr>
        <sz val="11"/>
        <color theme="1"/>
        <rFont val="Arial Narrow"/>
        <family val="2"/>
        <charset val="238"/>
      </rPr>
      <t>(príloha 7b)</t>
    </r>
  </si>
  <si>
    <t>• povinné pri prvej a každej ďalšej podanej žiadosti o platbu</t>
  </si>
  <si>
    <r>
      <t xml:space="preserve">• povinné pri prvej žiadosti o platbu
</t>
    </r>
    <r>
      <rPr>
        <i/>
        <sz val="11"/>
        <color theme="1"/>
        <rFont val="Arial Narrow"/>
        <family val="2"/>
        <charset val="238"/>
      </rPr>
      <t xml:space="preserve">(pri ďalších žiadostiach o platbu iba v prípade nových kvalifikovaných zamestnancov) </t>
    </r>
  </si>
  <si>
    <r>
      <t xml:space="preserve">• povinné pri prvej žiadosti o platbu
</t>
    </r>
    <r>
      <rPr>
        <i/>
        <sz val="11"/>
        <color theme="1"/>
        <rFont val="Arial Narrow"/>
        <family val="2"/>
        <charset val="238"/>
      </rPr>
      <t>(pri ďalších žiadostiach o platbu iba v prípade akýchkoľvek nových zamestnancov)</t>
    </r>
  </si>
  <si>
    <r>
      <rPr>
        <b/>
        <sz val="11"/>
        <color theme="1"/>
        <rFont val="Arial Narrow"/>
        <family val="2"/>
        <charset val="238"/>
      </rPr>
      <t>Diplom o dosiahnutí min. VŠ 1. stupňa kvalifikovaného zamestnanca</t>
    </r>
    <r>
      <rPr>
        <sz val="11"/>
        <color theme="1"/>
        <rFont val="Arial Narrow"/>
        <family val="2"/>
        <charset val="238"/>
      </rPr>
      <t xml:space="preserve">
</t>
    </r>
    <r>
      <rPr>
        <i/>
        <sz val="11"/>
        <color theme="1"/>
        <rFont val="Arial Narrow"/>
        <family val="2"/>
        <charset val="238"/>
      </rPr>
      <t>(predkladá sa iba v prípade, ak užívateľ žiada finančný príspevok na výkon kvalifikovanej práce zamestnanca)</t>
    </r>
  </si>
  <si>
    <r>
      <rPr>
        <b/>
        <sz val="11"/>
        <color theme="1"/>
        <rFont val="Arial Narrow"/>
        <family val="2"/>
        <charset val="238"/>
      </rPr>
      <t>Opis práce resp. pracovná náplň kvalifikovaného zamestnanca</t>
    </r>
    <r>
      <rPr>
        <sz val="11"/>
        <color theme="1"/>
        <rFont val="Arial Narrow"/>
        <family val="2"/>
        <charset val="238"/>
      </rPr>
      <t xml:space="preserve">
</t>
    </r>
    <r>
      <rPr>
        <i/>
        <sz val="11"/>
        <color theme="1"/>
        <rFont val="Arial Narrow"/>
        <family val="2"/>
        <charset val="238"/>
      </rPr>
      <t>(predkladá sa iba v prípade, ak užívateľ žiada finančný príspevok na výkon kvalifikovanej práce zamestnanca)</t>
    </r>
  </si>
  <si>
    <r>
      <rPr>
        <b/>
        <sz val="11"/>
        <color theme="1"/>
        <rFont val="Arial Narrow"/>
        <family val="2"/>
        <charset val="238"/>
      </rPr>
      <t xml:space="preserve">originál </t>
    </r>
    <r>
      <rPr>
        <sz val="11"/>
        <color theme="1"/>
        <rFont val="Arial Narrow"/>
        <family val="2"/>
        <charset val="238"/>
      </rPr>
      <t xml:space="preserve">
</t>
    </r>
    <r>
      <rPr>
        <i/>
        <sz val="11"/>
        <color theme="1"/>
        <rFont val="Arial Narrow"/>
        <family val="2"/>
        <charset val="238"/>
      </rPr>
      <t>(podpísaný zamestnancom a štatutárnym zástupcom alebo ním splnomocnenou osobou)</t>
    </r>
  </si>
  <si>
    <t>Zoznam akceptovanej náhradnej dokumentácie za dobrovoľnícku činnosť (kópie):</t>
  </si>
  <si>
    <t>• písomný záznam o činnosti týchto dobrovoľníkov,
• písomná evidencia týchto dobrovoľníkov,
• prezenčná listina týchto dobrovoľníkov,
• preberacie protokoly s uvedením mien týchto dobrovoľníkov,
• záznamy z porád alebo stretnutí s týmito dobrovoľníkmi,
• zápisy na sociálnych sieťach s týmito dobrovoľníkmi,
• záznamy na webovom sídle užívateľa s týmito dobrovoľníkmi a iné.</t>
  </si>
  <si>
    <t xml:space="preserve">Užívateľ vyhlasuje, že vyššie uvedené údaje za jednotlivých zamestnancov a dobrovoľníkov za žiadané obdobie zodpovedajú časovému a vecnému rozsahu podporovaných činností v zmysle Zmluvy o spolupráci.
Užívateľa vyhlasuje, že si je vedomý právnych dôsledkov nepravdivého vyhlásenia o skutočnostiach, uvedených v tejto žiadosti o platbu, vrátane trestnoprávnych dôsledkov.
Užívateľ berie na vedomie, že uvedenie nepravdivých informácií v tejto žiadosti o platbu je možné považovať za podstatné porušenie Zmluvy o spolupráci.
</t>
  </si>
  <si>
    <r>
      <rPr>
        <b/>
        <sz val="11"/>
        <color theme="1"/>
        <rFont val="Arial Narrow"/>
        <family val="2"/>
        <charset val="238"/>
      </rPr>
      <t>Pracovná zmluva</t>
    </r>
    <r>
      <rPr>
        <sz val="11"/>
        <color theme="1"/>
        <rFont val="Arial Narrow"/>
        <family val="2"/>
        <charset val="238"/>
      </rPr>
      <t xml:space="preserve"> a/alebo
</t>
    </r>
    <r>
      <rPr>
        <b/>
        <sz val="11"/>
        <color theme="1"/>
        <rFont val="Arial Narrow"/>
        <family val="2"/>
        <charset val="238"/>
      </rPr>
      <t>Dohoda o vykonaní práce</t>
    </r>
    <r>
      <rPr>
        <sz val="11"/>
        <color theme="1"/>
        <rFont val="Arial Narrow"/>
        <family val="2"/>
        <charset val="238"/>
      </rPr>
      <t xml:space="preserve"> a/alebo 
</t>
    </r>
    <r>
      <rPr>
        <b/>
        <sz val="11"/>
        <color theme="1"/>
        <rFont val="Arial Narrow"/>
        <family val="2"/>
        <charset val="238"/>
      </rPr>
      <t>Dohoda o pracovnej činnosti</t>
    </r>
    <r>
      <rPr>
        <sz val="11"/>
        <color theme="1"/>
        <rFont val="Arial Narrow"/>
        <family val="2"/>
        <charset val="238"/>
      </rPr>
      <t xml:space="preserve"> a/alebo 
</t>
    </r>
    <r>
      <rPr>
        <b/>
        <sz val="11"/>
        <color theme="1"/>
        <rFont val="Arial Narrow"/>
        <family val="2"/>
        <charset val="238"/>
      </rPr>
      <t>Dohoda o brigádnickej práci študenta</t>
    </r>
    <r>
      <rPr>
        <sz val="11"/>
        <color theme="1"/>
        <rFont val="Arial Narrow"/>
        <family val="2"/>
        <charset val="238"/>
      </rPr>
      <t xml:space="preserve"> a/alebo 
</t>
    </r>
    <r>
      <rPr>
        <b/>
        <sz val="11"/>
        <color theme="1"/>
        <rFont val="Arial Narrow"/>
        <family val="2"/>
        <charset val="238"/>
      </rPr>
      <t xml:space="preserve">Zmluva o dobrovoľníckej činnosti
</t>
    </r>
    <r>
      <rPr>
        <i/>
        <sz val="11"/>
        <color theme="1"/>
        <rFont val="Arial Narrow"/>
        <family val="2"/>
        <charset val="238"/>
      </rPr>
      <t>(vrátane dodatkov, zmien a doplnení)</t>
    </r>
  </si>
  <si>
    <r>
      <rPr>
        <b/>
        <sz val="11"/>
        <color theme="1"/>
        <rFont val="Arial Narrow"/>
        <family val="2"/>
        <charset val="238"/>
      </rPr>
      <t>I. Týka sa všetkých zamestnancov:</t>
    </r>
    <r>
      <rPr>
        <sz val="11"/>
        <color theme="1"/>
        <rFont val="Arial Narrow"/>
        <family val="2"/>
        <charset val="238"/>
      </rPr>
      <t xml:space="preserve">
Vyššie uvedené prílohy užívateľ predkladá za každého zamestnanca zvlášť.
V prípade akýchkoľvek nejasností je IMPLEA oprávnená si vyžiadať ďalšiu doplňujúcu dokumentáciu.
V prípade, ak zamestnanec nemôže podpísať pracovný výkaz z dôvodu, že už nie je v pracovnom pomere s užívateľom, pracovný výkaz podpíše len štatutárny orgán užívateľa alebo ním splnomocnená osoba s vysvetlením, prečo zamestnanec nepodpísal pracovný výkaz a súčasne predloží kópiu dokumentu o ukončení pracovného pomeru. </t>
    </r>
  </si>
  <si>
    <r>
      <rPr>
        <b/>
        <sz val="11"/>
        <color theme="1"/>
        <rFont val="Arial Narrow"/>
        <family val="2"/>
        <charset val="238"/>
      </rPr>
      <t>II. Týka sa dobrovoľníkov:</t>
    </r>
    <r>
      <rPr>
        <sz val="11"/>
        <color theme="1"/>
        <rFont val="Arial Narrow"/>
        <family val="2"/>
        <charset val="238"/>
      </rPr>
      <t xml:space="preserve">
Ak užívateľ žiada o finančný príspevok na činnosť dobrovoľníkov, vrátane ich koordinácie, s ktorými nemá uzavretú Zmluvu o dobrovoľníckej činnosti, je povinný predložiť k žiadosti o platbu náhradnú dokumentáciu za týchto dobrovoľníkov. Predloženie pracovného výkazu je povinné, nie je možné ho nahradiť žiadnou náhradnou dokumentáciou.
V prípade, ak dobrovoľník nemôže podpísať pracovný výkaz z dôvodu, že už nevykonáva činnosti pre odídencov z Ukrajiny pre užívateľa, pracovný výkaz podpíše len štatutárny orgán užívateľa alebo ním splnomocnená osoba s vysvetlením, prečo dobrovoľník nepodpísal pracovný výkaz.</t>
    </r>
  </si>
  <si>
    <t>Sídlo užívateľa:</t>
  </si>
  <si>
    <t>312111DCD2</t>
  </si>
  <si>
    <r>
      <rPr>
        <b/>
        <sz val="11"/>
        <color theme="1"/>
        <rFont val="Arial Narrow"/>
        <family val="2"/>
        <charset val="238"/>
      </rPr>
      <t>Výpis z registra zamestnancov</t>
    </r>
    <r>
      <rPr>
        <sz val="11"/>
        <color theme="1"/>
        <rFont val="Arial Narrow"/>
        <family val="2"/>
        <charset val="238"/>
      </rPr>
      <t xml:space="preserve"> prostredníctvom elektronických služieb </t>
    </r>
    <r>
      <rPr>
        <b/>
        <sz val="11"/>
        <color theme="1"/>
        <rFont val="Arial Narrow"/>
        <family val="2"/>
        <charset val="238"/>
      </rPr>
      <t>Sociálnej poisťovne</t>
    </r>
    <r>
      <rPr>
        <sz val="11"/>
        <color theme="1"/>
        <rFont val="Arial Narrow"/>
        <family val="2"/>
        <charset val="238"/>
      </rPr>
      <t xml:space="preserve">
za každého zamestnanca zvlášť preukazujúci druh pracovného pomeru zamestnanca (typ
poistenej FO) u užívateľa ku dňu predloženia žiadosti o platbu</t>
    </r>
  </si>
  <si>
    <r>
      <rPr>
        <b/>
        <sz val="24"/>
        <color theme="1"/>
        <rFont val="Arial Narrow"/>
        <family val="2"/>
        <charset val="238"/>
      </rPr>
      <t>Žiadosť o platbu</t>
    </r>
    <r>
      <rPr>
        <sz val="12"/>
        <color theme="1"/>
        <rFont val="Arial Narrow"/>
        <family val="2"/>
        <charset val="238"/>
      </rPr>
      <t xml:space="preserve">
</t>
    </r>
    <r>
      <rPr>
        <sz val="18"/>
        <color theme="1"/>
        <rFont val="Arial Narrow"/>
        <family val="2"/>
        <charset val="238"/>
      </rPr>
      <t>v rámci národného projektu
Pomoc osobám z Ukrajiny pri ich vstupe a integrácii na území SR – samospráva</t>
    </r>
  </si>
  <si>
    <t xml:space="preserve">
Meno, priezvisko a podpis štatutárneho orgánu užívateľa:
Pečiatka užívateľa: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</si>
</sst>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30" x14ac:knownFonts="1">
    <font>
      <sz val="11"/>
      <color theme="1"/>
      <name val="Calibri"/>
      <family val="2"/>
      <charset val="238"/>
      <scheme val="minor"/>
    </font>
    <font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16"/>
      <color theme="1"/>
      <name val="Arial Narrow"/>
      <family val="2"/>
      <charset val="238"/>
    </font>
    <font>
      <sz val="14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sz val="15"/>
      <color theme="1"/>
      <name val="Arial Narrow"/>
      <family val="2"/>
      <charset val="238"/>
    </font>
    <font>
      <b/>
      <sz val="24"/>
      <color theme="1"/>
      <name val="Arial Narrow"/>
      <family val="2"/>
      <charset val="238"/>
    </font>
    <font>
      <sz val="18"/>
      <color theme="1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sz val="16"/>
      <name val="Arial Narrow"/>
      <family val="2"/>
      <charset val="238"/>
    </font>
    <font>
      <sz val="15"/>
      <color theme="1"/>
      <name val="Arial Narrow"/>
      <family val="2"/>
      <charset val="238"/>
    </font>
    <font>
      <sz val="15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9">
    <xf numFmtId="0" fontId="0" fillId="0" borderId="0" xfId="0"/>
    <xf numFmtId="4" fontId="5" fillId="2" borderId="11" xfId="0" applyNumberFormat="1" applyFont="1" applyFill="1" applyBorder="1" applyAlignment="1">
      <alignment vertical="center"/>
    </xf>
    <xf numFmtId="4" fontId="5" fillId="2" borderId="13" xfId="0" applyNumberFormat="1" applyFont="1" applyFill="1" applyBorder="1" applyAlignment="1">
      <alignment vertical="center"/>
    </xf>
    <xf numFmtId="4" fontId="6" fillId="0" borderId="8" xfId="0" applyNumberFormat="1" applyFont="1" applyBorder="1"/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4" fontId="5" fillId="2" borderId="6" xfId="0" applyNumberFormat="1" applyFont="1" applyFill="1" applyBorder="1" applyAlignment="1" applyProtection="1">
      <alignment vertical="center"/>
    </xf>
    <xf numFmtId="0" fontId="2" fillId="0" borderId="12" xfId="0" applyFont="1" applyBorder="1" applyAlignment="1" applyProtection="1">
      <alignment vertical="center"/>
    </xf>
    <xf numFmtId="4" fontId="5" fillId="2" borderId="5" xfId="0" applyNumberFormat="1" applyFont="1" applyFill="1" applyBorder="1" applyAlignment="1" applyProtection="1">
      <alignment vertical="center"/>
    </xf>
    <xf numFmtId="0" fontId="6" fillId="2" borderId="0" xfId="0" applyFont="1" applyFill="1" applyProtection="1"/>
    <xf numFmtId="4" fontId="6" fillId="0" borderId="0" xfId="0" applyNumberFormat="1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4" fontId="5" fillId="2" borderId="3" xfId="0" applyNumberFormat="1" applyFont="1" applyFill="1" applyBorder="1" applyAlignment="1" applyProtection="1">
      <alignment vertical="center"/>
    </xf>
    <xf numFmtId="0" fontId="2" fillId="0" borderId="4" xfId="0" applyFont="1" applyBorder="1" applyProtection="1"/>
    <xf numFmtId="4" fontId="3" fillId="7" borderId="3" xfId="0" applyNumberFormat="1" applyFont="1" applyFill="1" applyBorder="1" applyAlignment="1" applyProtection="1">
      <alignment vertical="center"/>
    </xf>
    <xf numFmtId="0" fontId="3" fillId="7" borderId="3" xfId="0" applyFont="1" applyFill="1" applyBorder="1" applyAlignment="1" applyProtection="1">
      <alignment vertical="center"/>
    </xf>
    <xf numFmtId="3" fontId="3" fillId="7" borderId="4" xfId="0" applyNumberFormat="1" applyFont="1" applyFill="1" applyBorder="1" applyAlignment="1" applyProtection="1">
      <alignment horizontal="right" vertical="center"/>
    </xf>
    <xf numFmtId="0" fontId="0" fillId="0" borderId="0" xfId="0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2" fillId="0" borderId="0" xfId="0" applyFont="1" applyProtection="1"/>
    <xf numFmtId="0" fontId="4" fillId="0" borderId="0" xfId="0" applyFont="1" applyFill="1" applyProtection="1"/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/>
    </xf>
    <xf numFmtId="0" fontId="2" fillId="2" borderId="0" xfId="0" applyFont="1" applyFill="1" applyProtection="1"/>
    <xf numFmtId="0" fontId="6" fillId="0" borderId="0" xfId="0" applyFont="1" applyAlignment="1" applyProtection="1">
      <alignment horizontal="center" wrapText="1"/>
    </xf>
    <xf numFmtId="4" fontId="6" fillId="0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left"/>
    </xf>
    <xf numFmtId="4" fontId="2" fillId="0" borderId="0" xfId="0" applyNumberFormat="1" applyFont="1" applyAlignment="1" applyProtection="1">
      <alignment horizontal="center"/>
    </xf>
    <xf numFmtId="4" fontId="3" fillId="0" borderId="0" xfId="0" applyNumberFormat="1" applyFont="1" applyAlignment="1" applyProtection="1">
      <alignment horizontal="center"/>
    </xf>
    <xf numFmtId="4" fontId="6" fillId="0" borderId="5" xfId="0" applyNumberFormat="1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left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2" fillId="0" borderId="0" xfId="0" applyFont="1" applyBorder="1" applyProtection="1"/>
    <xf numFmtId="0" fontId="14" fillId="0" borderId="18" xfId="0" applyFont="1" applyBorder="1" applyAlignment="1" applyProtection="1">
      <alignment horizontal="left" vertical="center"/>
    </xf>
    <xf numFmtId="0" fontId="14" fillId="0" borderId="0" xfId="0" applyFont="1" applyBorder="1" applyAlignment="1" applyProtection="1">
      <alignment horizontal="left" vertical="center"/>
    </xf>
    <xf numFmtId="0" fontId="14" fillId="0" borderId="19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9" xfId="0" applyFont="1" applyBorder="1" applyAlignment="1" applyProtection="1">
      <alignment vertic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center" wrapText="1"/>
      <protection locked="0"/>
    </xf>
    <xf numFmtId="0" fontId="4" fillId="2" borderId="0" xfId="0" applyFont="1" applyFill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4" fillId="4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</xf>
    <xf numFmtId="4" fontId="8" fillId="5" borderId="37" xfId="0" applyNumberFormat="1" applyFont="1" applyFill="1" applyBorder="1" applyAlignment="1" applyProtection="1">
      <alignment vertical="center"/>
    </xf>
    <xf numFmtId="3" fontId="10" fillId="5" borderId="38" xfId="0" applyNumberFormat="1" applyFont="1" applyFill="1" applyBorder="1" applyAlignment="1" applyProtection="1">
      <alignment vertical="center"/>
    </xf>
    <xf numFmtId="4" fontId="5" fillId="2" borderId="16" xfId="0" applyNumberFormat="1" applyFont="1" applyFill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4" fillId="3" borderId="6" xfId="0" applyNumberFormat="1" applyFont="1" applyFill="1" applyBorder="1" applyAlignment="1" applyProtection="1">
      <alignment horizontal="center" vertical="center" wrapText="1"/>
    </xf>
    <xf numFmtId="0" fontId="19" fillId="2" borderId="5" xfId="0" applyFont="1" applyFill="1" applyBorder="1" applyAlignment="1" applyProtection="1">
      <alignment horizontal="left" vertical="center" wrapText="1"/>
      <protection locked="0"/>
    </xf>
    <xf numFmtId="1" fontId="19" fillId="2" borderId="5" xfId="0" applyNumberFormat="1" applyFont="1" applyFill="1" applyBorder="1" applyAlignment="1" applyProtection="1">
      <alignment horizontal="left" vertical="center"/>
      <protection locked="0"/>
    </xf>
    <xf numFmtId="0" fontId="19" fillId="0" borderId="5" xfId="0" applyFont="1" applyFill="1" applyBorder="1" applyAlignment="1" applyProtection="1">
      <alignment horizontal="left" vertical="center" wrapText="1"/>
      <protection locked="0"/>
    </xf>
    <xf numFmtId="1" fontId="19" fillId="0" borderId="5" xfId="0" applyNumberFormat="1" applyFont="1" applyFill="1" applyBorder="1" applyAlignment="1" applyProtection="1">
      <alignment horizontal="left" vertical="center"/>
      <protection locked="0"/>
    </xf>
    <xf numFmtId="4" fontId="14" fillId="3" borderId="5" xfId="0" applyNumberFormat="1" applyFont="1" applyFill="1" applyBorder="1" applyAlignment="1" applyProtection="1">
      <alignment horizontal="center" vertical="center" wrapText="1"/>
    </xf>
    <xf numFmtId="0" fontId="19" fillId="2" borderId="6" xfId="0" applyFont="1" applyFill="1" applyBorder="1" applyAlignment="1" applyProtection="1">
      <alignment horizontal="left" vertical="center" wrapText="1"/>
      <protection locked="0"/>
    </xf>
    <xf numFmtId="1" fontId="19" fillId="2" borderId="6" xfId="0" applyNumberFormat="1" applyFont="1" applyFill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164" fontId="18" fillId="0" borderId="0" xfId="0" applyNumberFormat="1" applyFont="1" applyBorder="1" applyAlignment="1" applyProtection="1">
      <alignment horizontal="center" vertical="center"/>
    </xf>
    <xf numFmtId="164" fontId="18" fillId="0" borderId="19" xfId="0" applyNumberFormat="1" applyFont="1" applyBorder="1" applyAlignment="1" applyProtection="1">
      <alignment horizontal="center" vertical="center"/>
    </xf>
    <xf numFmtId="4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24" fillId="2" borderId="6" xfId="0" applyNumberFormat="1" applyFont="1" applyFill="1" applyBorder="1" applyAlignment="1" applyProtection="1">
      <alignment horizontal="center" vertical="center"/>
      <protection locked="0"/>
    </xf>
    <xf numFmtId="49" fontId="24" fillId="2" borderId="5" xfId="0" applyNumberFormat="1" applyFont="1" applyFill="1" applyBorder="1" applyAlignment="1" applyProtection="1">
      <alignment horizontal="center" vertical="center"/>
      <protection locked="0"/>
    </xf>
    <xf numFmtId="49" fontId="24" fillId="0" borderId="5" xfId="0" applyNumberFormat="1" applyFont="1" applyFill="1" applyBorder="1" applyAlignment="1" applyProtection="1">
      <alignment horizontal="center" vertical="center"/>
      <protection locked="0"/>
    </xf>
    <xf numFmtId="0" fontId="26" fillId="0" borderId="0" xfId="0" applyFont="1" applyProtection="1">
      <protection locked="0"/>
    </xf>
    <xf numFmtId="49" fontId="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0" fillId="0" borderId="0" xfId="0" applyProtection="1"/>
    <xf numFmtId="0" fontId="18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20" fillId="8" borderId="15" xfId="0" applyFont="1" applyFill="1" applyBorder="1" applyAlignment="1" applyProtection="1">
      <alignment vertical="center"/>
      <protection locked="0"/>
    </xf>
    <xf numFmtId="0" fontId="20" fillId="8" borderId="16" xfId="0" applyFont="1" applyFill="1" applyBorder="1" applyAlignment="1" applyProtection="1">
      <alignment vertical="center"/>
      <protection locked="0"/>
    </xf>
    <xf numFmtId="0" fontId="20" fillId="8" borderId="21" xfId="0" applyFont="1" applyFill="1" applyBorder="1" applyAlignment="1" applyProtection="1">
      <alignment horizontal="left" vertical="top" wrapText="1"/>
      <protection locked="0"/>
    </xf>
    <xf numFmtId="0" fontId="20" fillId="8" borderId="22" xfId="0" applyFont="1" applyFill="1" applyBorder="1" applyAlignment="1" applyProtection="1">
      <alignment horizontal="left" vertical="top" wrapText="1"/>
      <protection locked="0"/>
    </xf>
    <xf numFmtId="0" fontId="18" fillId="0" borderId="16" xfId="0" applyFont="1" applyBorder="1" applyAlignment="1" applyProtection="1">
      <alignment vertical="center"/>
      <protection locked="0"/>
    </xf>
    <xf numFmtId="0" fontId="18" fillId="0" borderId="17" xfId="0" applyFont="1" applyBorder="1" applyAlignment="1" applyProtection="1">
      <alignment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28" fillId="8" borderId="13" xfId="0" applyFont="1" applyFill="1" applyBorder="1" applyAlignment="1" applyProtection="1">
      <alignment horizontal="left" vertical="top" wrapText="1"/>
      <protection locked="0"/>
    </xf>
    <xf numFmtId="0" fontId="28" fillId="8" borderId="5" xfId="0" applyFont="1" applyFill="1" applyBorder="1" applyAlignment="1" applyProtection="1">
      <alignment horizontal="left" vertical="top" wrapText="1"/>
      <protection locked="0"/>
    </xf>
    <xf numFmtId="0" fontId="29" fillId="8" borderId="13" xfId="0" applyFont="1" applyFill="1" applyBorder="1" applyAlignment="1" applyProtection="1">
      <alignment horizontal="left" vertical="top"/>
      <protection locked="0"/>
    </xf>
    <xf numFmtId="0" fontId="29" fillId="8" borderId="5" xfId="0" applyFont="1" applyFill="1" applyBorder="1" applyAlignment="1" applyProtection="1">
      <alignment horizontal="left" vertical="top"/>
      <protection locked="0"/>
    </xf>
    <xf numFmtId="0" fontId="21" fillId="8" borderId="21" xfId="0" applyFont="1" applyFill="1" applyBorder="1" applyAlignment="1" applyProtection="1">
      <alignment horizontal="left" vertical="top"/>
      <protection locked="0"/>
    </xf>
    <xf numFmtId="0" fontId="21" fillId="8" borderId="22" xfId="0" applyFont="1" applyFill="1" applyBorder="1" applyAlignment="1" applyProtection="1">
      <alignment horizontal="left" vertical="top"/>
      <protection locked="0"/>
    </xf>
    <xf numFmtId="49" fontId="25" fillId="2" borderId="5" xfId="0" applyNumberFormat="1" applyFont="1" applyFill="1" applyBorder="1" applyAlignment="1" applyProtection="1">
      <alignment horizontal="left" vertical="center" wrapText="1"/>
      <protection locked="0"/>
    </xf>
    <xf numFmtId="0" fontId="20" fillId="0" borderId="16" xfId="0" applyFont="1" applyBorder="1" applyAlignment="1" applyProtection="1">
      <alignment horizontal="left" vertical="top"/>
      <protection locked="0"/>
    </xf>
    <xf numFmtId="0" fontId="20" fillId="0" borderId="17" xfId="0" applyFont="1" applyBorder="1" applyAlignment="1" applyProtection="1">
      <alignment horizontal="left" vertical="top"/>
      <protection locked="0"/>
    </xf>
    <xf numFmtId="49" fontId="20" fillId="0" borderId="5" xfId="0" applyNumberFormat="1" applyFont="1" applyFill="1" applyBorder="1" applyAlignment="1" applyProtection="1">
      <alignment horizontal="left" vertical="top"/>
      <protection locked="0"/>
    </xf>
    <xf numFmtId="49" fontId="20" fillId="0" borderId="20" xfId="0" applyNumberFormat="1" applyFont="1" applyFill="1" applyBorder="1" applyAlignment="1" applyProtection="1">
      <alignment horizontal="left" vertical="top"/>
      <protection locked="0"/>
    </xf>
    <xf numFmtId="0" fontId="18" fillId="0" borderId="5" xfId="0" applyFont="1" applyFill="1" applyBorder="1" applyAlignment="1" applyProtection="1">
      <alignment horizontal="left" vertical="top"/>
      <protection locked="0"/>
    </xf>
    <xf numFmtId="0" fontId="18" fillId="0" borderId="20" xfId="0" applyFont="1" applyFill="1" applyBorder="1" applyAlignment="1" applyProtection="1">
      <alignment horizontal="left" vertical="top"/>
      <protection locked="0"/>
    </xf>
    <xf numFmtId="49" fontId="27" fillId="8" borderId="5" xfId="0" applyNumberFormat="1" applyFont="1" applyFill="1" applyBorder="1" applyAlignment="1" applyProtection="1">
      <alignment horizontal="left" vertical="top"/>
      <protection locked="0"/>
    </xf>
    <xf numFmtId="49" fontId="27" fillId="8" borderId="20" xfId="0" applyNumberFormat="1" applyFont="1" applyFill="1" applyBorder="1" applyAlignment="1" applyProtection="1">
      <alignment horizontal="left" vertical="top"/>
      <protection locked="0"/>
    </xf>
    <xf numFmtId="0" fontId="20" fillId="0" borderId="22" xfId="0" applyFont="1" applyFill="1" applyBorder="1" applyAlignment="1" applyProtection="1">
      <alignment horizontal="left" vertical="top"/>
      <protection locked="0"/>
    </xf>
    <xf numFmtId="0" fontId="20" fillId="0" borderId="23" xfId="0" applyFont="1" applyFill="1" applyBorder="1" applyAlignment="1" applyProtection="1">
      <alignment horizontal="left" vertical="top"/>
      <protection locked="0"/>
    </xf>
    <xf numFmtId="0" fontId="11" fillId="0" borderId="0" xfId="0" applyFont="1" applyAlignment="1" applyProtection="1">
      <alignment horizontal="right" vertical="center"/>
    </xf>
    <xf numFmtId="0" fontId="0" fillId="0" borderId="0" xfId="0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 vertical="center"/>
    </xf>
    <xf numFmtId="0" fontId="21" fillId="8" borderId="15" xfId="0" applyFont="1" applyFill="1" applyBorder="1" applyAlignment="1" applyProtection="1">
      <alignment horizontal="left" vertical="top"/>
      <protection locked="0"/>
    </xf>
    <xf numFmtId="0" fontId="21" fillId="8" borderId="16" xfId="0" applyFont="1" applyFill="1" applyBorder="1" applyAlignment="1" applyProtection="1">
      <alignment horizontal="left" vertical="top"/>
      <protection locked="0"/>
    </xf>
    <xf numFmtId="0" fontId="21" fillId="8" borderId="13" xfId="0" applyFont="1" applyFill="1" applyBorder="1" applyAlignment="1" applyProtection="1">
      <alignment horizontal="left" vertical="top"/>
      <protection locked="0"/>
    </xf>
    <xf numFmtId="0" fontId="21" fillId="8" borderId="5" xfId="0" applyFont="1" applyFill="1" applyBorder="1" applyAlignment="1" applyProtection="1">
      <alignment horizontal="left" vertical="top"/>
      <protection locked="0"/>
    </xf>
    <xf numFmtId="0" fontId="28" fillId="8" borderId="13" xfId="0" applyFont="1" applyFill="1" applyBorder="1" applyAlignment="1" applyProtection="1">
      <alignment horizontal="left" vertical="top"/>
      <protection locked="0"/>
    </xf>
    <xf numFmtId="0" fontId="28" fillId="8" borderId="5" xfId="0" applyFont="1" applyFill="1" applyBorder="1" applyAlignment="1" applyProtection="1">
      <alignment horizontal="left" vertical="top"/>
      <protection locked="0"/>
    </xf>
    <xf numFmtId="0" fontId="4" fillId="6" borderId="0" xfId="0" applyFont="1" applyFill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49" fontId="25" fillId="2" borderId="6" xfId="0" applyNumberFormat="1" applyFont="1" applyFill="1" applyBorder="1" applyAlignment="1" applyProtection="1">
      <alignment horizontal="left" vertical="center" wrapText="1"/>
      <protection locked="0"/>
    </xf>
    <xf numFmtId="4" fontId="5" fillId="2" borderId="28" xfId="0" applyNumberFormat="1" applyFont="1" applyFill="1" applyBorder="1" applyAlignment="1" applyProtection="1">
      <alignment horizontal="left" vertical="center"/>
    </xf>
    <xf numFmtId="4" fontId="5" fillId="2" borderId="9" xfId="0" applyNumberFormat="1" applyFont="1" applyFill="1" applyBorder="1" applyAlignment="1" applyProtection="1">
      <alignment horizontal="left" vertical="center"/>
    </xf>
    <xf numFmtId="4" fontId="5" fillId="2" borderId="10" xfId="0" applyNumberFormat="1" applyFont="1" applyFill="1" applyBorder="1" applyAlignment="1" applyProtection="1">
      <alignment horizontal="left" vertical="center"/>
    </xf>
    <xf numFmtId="4" fontId="6" fillId="0" borderId="1" xfId="0" applyNumberFormat="1" applyFont="1" applyBorder="1" applyAlignment="1" applyProtection="1">
      <alignment horizontal="left" vertical="center"/>
    </xf>
    <xf numFmtId="4" fontId="6" fillId="0" borderId="14" xfId="0" applyNumberFormat="1" applyFont="1" applyBorder="1" applyAlignment="1" applyProtection="1">
      <alignment horizontal="left" vertical="center"/>
    </xf>
    <xf numFmtId="4" fontId="6" fillId="0" borderId="24" xfId="0" applyNumberFormat="1" applyFont="1" applyBorder="1" applyAlignment="1" applyProtection="1">
      <alignment horizontal="left" vertical="center"/>
    </xf>
    <xf numFmtId="0" fontId="3" fillId="7" borderId="1" xfId="0" applyFont="1" applyFill="1" applyBorder="1" applyAlignment="1" applyProtection="1">
      <alignment horizontal="left" vertical="center"/>
    </xf>
    <xf numFmtId="0" fontId="3" fillId="7" borderId="14" xfId="0" applyFont="1" applyFill="1" applyBorder="1" applyAlignment="1" applyProtection="1">
      <alignment horizontal="left" vertical="center"/>
    </xf>
    <xf numFmtId="0" fontId="3" fillId="7" borderId="24" xfId="0" applyFont="1" applyFill="1" applyBorder="1" applyAlignment="1" applyProtection="1">
      <alignment horizontal="left" vertical="center"/>
    </xf>
    <xf numFmtId="4" fontId="8" fillId="5" borderId="33" xfId="0" applyNumberFormat="1" applyFont="1" applyFill="1" applyBorder="1" applyAlignment="1" applyProtection="1">
      <alignment horizontal="left" vertical="center"/>
    </xf>
    <xf numFmtId="4" fontId="8" fillId="5" borderId="34" xfId="0" applyNumberFormat="1" applyFont="1" applyFill="1" applyBorder="1" applyAlignment="1" applyProtection="1">
      <alignment horizontal="left" vertical="center"/>
    </xf>
    <xf numFmtId="4" fontId="8" fillId="5" borderId="36" xfId="0" applyNumberFormat="1" applyFont="1" applyFill="1" applyBorder="1" applyAlignment="1" applyProtection="1">
      <alignment horizontal="left" vertical="center"/>
    </xf>
    <xf numFmtId="0" fontId="4" fillId="6" borderId="0" xfId="0" applyFont="1" applyFill="1" applyAlignment="1" applyProtection="1">
      <alignment horizontal="left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14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4" fontId="5" fillId="2" borderId="25" xfId="0" applyNumberFormat="1" applyFont="1" applyFill="1" applyBorder="1" applyAlignment="1" applyProtection="1">
      <alignment horizontal="left" vertical="center"/>
    </xf>
    <xf numFmtId="4" fontId="5" fillId="2" borderId="26" xfId="0" applyNumberFormat="1" applyFont="1" applyFill="1" applyBorder="1" applyAlignment="1" applyProtection="1">
      <alignment horizontal="left" vertical="center"/>
    </xf>
    <xf numFmtId="4" fontId="5" fillId="2" borderId="27" xfId="0" applyNumberFormat="1" applyFont="1" applyFill="1" applyBorder="1" applyAlignment="1" applyProtection="1">
      <alignment horizontal="left" vertical="center"/>
    </xf>
    <xf numFmtId="0" fontId="20" fillId="0" borderId="1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" xfId="0" applyFont="1" applyBorder="1" applyAlignment="1" applyProtection="1">
      <alignment horizontal="center" vertical="center"/>
    </xf>
    <xf numFmtId="0" fontId="18" fillId="0" borderId="28" xfId="0" applyFont="1" applyBorder="1" applyAlignment="1" applyProtection="1">
      <alignment horizontal="center" vertical="center"/>
    </xf>
    <xf numFmtId="0" fontId="18" fillId="0" borderId="9" xfId="0" applyFont="1" applyBorder="1" applyAlignment="1" applyProtection="1">
      <alignment horizontal="center" vertical="center"/>
    </xf>
    <xf numFmtId="0" fontId="18" fillId="0" borderId="29" xfId="0" applyFont="1" applyBorder="1" applyAlignment="1" applyProtection="1">
      <alignment horizontal="center" vertical="center"/>
    </xf>
    <xf numFmtId="0" fontId="20" fillId="7" borderId="15" xfId="0" applyFont="1" applyFill="1" applyBorder="1" applyAlignment="1" applyProtection="1">
      <alignment horizontal="left" vertical="center" wrapText="1"/>
    </xf>
    <xf numFmtId="0" fontId="20" fillId="7" borderId="16" xfId="0" applyFont="1" applyFill="1" applyBorder="1" applyAlignment="1" applyProtection="1">
      <alignment horizontal="left" vertical="center" wrapText="1"/>
    </xf>
    <xf numFmtId="0" fontId="18" fillId="0" borderId="15" xfId="0" applyFont="1" applyFill="1" applyBorder="1" applyAlignment="1" applyProtection="1">
      <alignment horizontal="left" vertical="center" wrapText="1"/>
    </xf>
    <xf numFmtId="0" fontId="18" fillId="0" borderId="16" xfId="0" applyFont="1" applyFill="1" applyBorder="1" applyAlignment="1" applyProtection="1">
      <alignment horizontal="left" vertical="center" wrapText="1"/>
    </xf>
    <xf numFmtId="0" fontId="18" fillId="0" borderId="13" xfId="0" applyFont="1" applyFill="1" applyBorder="1" applyAlignment="1" applyProtection="1">
      <alignment horizontal="left" vertical="center" wrapText="1"/>
    </xf>
    <xf numFmtId="0" fontId="18" fillId="0" borderId="5" xfId="0" applyFont="1" applyFill="1" applyBorder="1" applyAlignment="1" applyProtection="1">
      <alignment horizontal="left" vertical="center" wrapText="1"/>
    </xf>
    <xf numFmtId="0" fontId="20" fillId="7" borderId="13" xfId="0" applyFont="1" applyFill="1" applyBorder="1" applyAlignment="1" applyProtection="1">
      <alignment horizontal="left" vertical="center"/>
    </xf>
    <xf numFmtId="0" fontId="20" fillId="7" borderId="5" xfId="0" applyFont="1" applyFill="1" applyBorder="1" applyAlignment="1" applyProtection="1">
      <alignment horizontal="left" vertical="center"/>
    </xf>
    <xf numFmtId="0" fontId="20" fillId="5" borderId="21" xfId="0" applyFont="1" applyFill="1" applyBorder="1" applyAlignment="1" applyProtection="1">
      <alignment horizontal="left" vertical="center"/>
    </xf>
    <xf numFmtId="0" fontId="20" fillId="5" borderId="22" xfId="0" applyFont="1" applyFill="1" applyBorder="1" applyAlignment="1" applyProtection="1">
      <alignment horizontal="left" vertical="center"/>
    </xf>
    <xf numFmtId="164" fontId="20" fillId="7" borderId="16" xfId="0" applyNumberFormat="1" applyFont="1" applyFill="1" applyBorder="1" applyAlignment="1" applyProtection="1">
      <alignment horizontal="center" vertical="center"/>
    </xf>
    <xf numFmtId="164" fontId="20" fillId="7" borderId="17" xfId="0" applyNumberFormat="1" applyFont="1" applyFill="1" applyBorder="1" applyAlignment="1" applyProtection="1">
      <alignment horizontal="center" vertical="center"/>
    </xf>
    <xf numFmtId="164" fontId="18" fillId="0" borderId="16" xfId="0" applyNumberFormat="1" applyFont="1" applyFill="1" applyBorder="1" applyAlignment="1" applyProtection="1">
      <alignment horizontal="center" vertical="center"/>
    </xf>
    <xf numFmtId="164" fontId="18" fillId="0" borderId="17" xfId="0" applyNumberFormat="1" applyFont="1" applyFill="1" applyBorder="1" applyAlignment="1" applyProtection="1">
      <alignment horizontal="center" vertical="center"/>
    </xf>
    <xf numFmtId="164" fontId="18" fillId="0" borderId="5" xfId="0" applyNumberFormat="1" applyFont="1" applyBorder="1" applyAlignment="1" applyProtection="1">
      <alignment horizontal="center" vertical="center"/>
    </xf>
    <xf numFmtId="164" fontId="18" fillId="0" borderId="20" xfId="0" applyNumberFormat="1" applyFont="1" applyBorder="1" applyAlignment="1" applyProtection="1">
      <alignment horizontal="center" vertical="center"/>
    </xf>
    <xf numFmtId="164" fontId="20" fillId="7" borderId="5" xfId="0" applyNumberFormat="1" applyFont="1" applyFill="1" applyBorder="1" applyAlignment="1" applyProtection="1">
      <alignment horizontal="center" vertical="center"/>
    </xf>
    <xf numFmtId="164" fontId="20" fillId="7" borderId="20" xfId="0" applyNumberFormat="1" applyFont="1" applyFill="1" applyBorder="1" applyAlignment="1" applyProtection="1">
      <alignment horizontal="center" vertical="center"/>
    </xf>
    <xf numFmtId="164" fontId="20" fillId="5" borderId="22" xfId="0" applyNumberFormat="1" applyFont="1" applyFill="1" applyBorder="1" applyAlignment="1" applyProtection="1">
      <alignment horizontal="center" vertical="center"/>
    </xf>
    <xf numFmtId="164" fontId="20" fillId="5" borderId="23" xfId="0" applyNumberFormat="1" applyFont="1" applyFill="1" applyBorder="1" applyAlignment="1" applyProtection="1">
      <alignment horizontal="center" vertical="center"/>
    </xf>
    <xf numFmtId="0" fontId="20" fillId="6" borderId="28" xfId="0" applyFont="1" applyFill="1" applyBorder="1" applyAlignment="1" applyProtection="1">
      <alignment horizontal="left" vertical="center"/>
    </xf>
    <xf numFmtId="0" fontId="20" fillId="6" borderId="9" xfId="0" applyFont="1" applyFill="1" applyBorder="1" applyAlignment="1" applyProtection="1">
      <alignment horizontal="left" vertical="center"/>
    </xf>
    <xf numFmtId="0" fontId="20" fillId="6" borderId="29" xfId="0" applyFont="1" applyFill="1" applyBorder="1" applyAlignment="1" applyProtection="1">
      <alignment horizontal="left" vertical="center"/>
    </xf>
    <xf numFmtId="0" fontId="2" fillId="0" borderId="33" xfId="0" applyFont="1" applyBorder="1" applyAlignment="1" applyProtection="1">
      <alignment horizontal="left" vertical="center" wrapText="1"/>
    </xf>
    <xf numFmtId="0" fontId="2" fillId="0" borderId="34" xfId="0" applyFont="1" applyBorder="1" applyAlignment="1" applyProtection="1">
      <alignment horizontal="left" vertical="center"/>
    </xf>
    <xf numFmtId="0" fontId="2" fillId="0" borderId="35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center"/>
    </xf>
    <xf numFmtId="0" fontId="14" fillId="5" borderId="1" xfId="0" applyFont="1" applyFill="1" applyBorder="1" applyAlignment="1" applyProtection="1">
      <alignment horizontal="center"/>
    </xf>
    <xf numFmtId="0" fontId="14" fillId="5" borderId="14" xfId="0" applyFont="1" applyFill="1" applyBorder="1" applyAlignment="1" applyProtection="1">
      <alignment horizontal="center"/>
    </xf>
    <xf numFmtId="0" fontId="14" fillId="5" borderId="2" xfId="0" applyFont="1" applyFill="1" applyBorder="1" applyAlignment="1" applyProtection="1">
      <alignment horizontal="center"/>
    </xf>
    <xf numFmtId="0" fontId="14" fillId="0" borderId="30" xfId="0" applyFont="1" applyBorder="1" applyAlignment="1" applyProtection="1">
      <alignment horizontal="left" vertical="center"/>
    </xf>
    <xf numFmtId="0" fontId="14" fillId="0" borderId="31" xfId="0" applyFont="1" applyBorder="1" applyAlignment="1" applyProtection="1">
      <alignment horizontal="left" vertical="center"/>
    </xf>
    <xf numFmtId="0" fontId="14" fillId="0" borderId="32" xfId="0" applyFont="1" applyBorder="1" applyAlignment="1" applyProtection="1">
      <alignment horizontal="left" vertical="center"/>
    </xf>
    <xf numFmtId="0" fontId="2" fillId="0" borderId="18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19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9" xfId="0" applyFont="1" applyBorder="1" applyAlignment="1" applyProtection="1">
      <alignment horizontal="left" vertical="center" wrapText="1"/>
    </xf>
    <xf numFmtId="0" fontId="3" fillId="0" borderId="18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19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</cellXfs>
  <cellStyles count="1">
    <cellStyle name="Normálne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1162050</xdr:colOff>
      <xdr:row>0</xdr:row>
      <xdr:rowOff>244475</xdr:rowOff>
    </xdr:from>
    <xdr:to>
      <xdr:col>6</xdr:col>
      <xdr:colOff>80645</xdr:colOff>
      <xdr:row>0</xdr:row>
      <xdr:rowOff>757555</xdr:rowOff>
    </xdr:to>
    <xdr:pic>
      <xdr:nvPicPr>
        <xdr:cNvPr id="2" name="Obrázok 1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9250" y="244475"/>
          <a:ext cx="589724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1168400</xdr:colOff>
      <xdr:row>111</xdr:row>
      <xdr:rowOff>203200</xdr:rowOff>
    </xdr:from>
    <xdr:to>
      <xdr:col>6</xdr:col>
      <xdr:colOff>58420</xdr:colOff>
      <xdr:row>111</xdr:row>
      <xdr:rowOff>716280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0471150"/>
          <a:ext cx="5868670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609600</xdr:colOff>
      <xdr:row>0</xdr:row>
      <xdr:rowOff>234950</xdr:rowOff>
    </xdr:from>
    <xdr:to>
      <xdr:col>7</xdr:col>
      <xdr:colOff>520700</xdr:colOff>
      <xdr:row>0</xdr:row>
      <xdr:rowOff>787400</xdr:rowOff>
    </xdr:to>
    <xdr:pic>
      <xdr:nvPicPr>
        <xdr:cNvPr id="5" name="Obrázok 4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0" y="23495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615950</xdr:colOff>
      <xdr:row>111</xdr:row>
      <xdr:rowOff>247650</xdr:rowOff>
    </xdr:from>
    <xdr:to>
      <xdr:col>7</xdr:col>
      <xdr:colOff>527050</xdr:colOff>
      <xdr:row>111</xdr:row>
      <xdr:rowOff>800100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1800" y="1051560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1181100</xdr:colOff>
      <xdr:row>0</xdr:row>
      <xdr:rowOff>215900</xdr:rowOff>
    </xdr:from>
    <xdr:to>
      <xdr:col>6</xdr:col>
      <xdr:colOff>99695</xdr:colOff>
      <xdr:row>0</xdr:row>
      <xdr:rowOff>728980</xdr:rowOff>
    </xdr:to>
    <xdr:pic>
      <xdr:nvPicPr>
        <xdr:cNvPr id="4" name="Obrázok 3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300" y="215900"/>
          <a:ext cx="5897245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1174750</xdr:colOff>
      <xdr:row>132</xdr:row>
      <xdr:rowOff>95250</xdr:rowOff>
    </xdr:from>
    <xdr:to>
      <xdr:col>6</xdr:col>
      <xdr:colOff>64770</xdr:colOff>
      <xdr:row>133</xdr:row>
      <xdr:rowOff>424180</xdr:rowOff>
    </xdr:to>
    <xdr:pic>
      <xdr:nvPicPr>
        <xdr:cNvPr id="5" name="Obrázok 4" descr="C:\Users\kukuckova\Desktop\Dokumenty_USB\LOGÁ\3. IA, IMPLEA\Implea logo_jpg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1950" y="40976550"/>
          <a:ext cx="5868670" cy="5130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6</xdr:col>
      <xdr:colOff>717550</xdr:colOff>
      <xdr:row>0</xdr:row>
      <xdr:rowOff>266700</xdr:rowOff>
    </xdr:from>
    <xdr:to>
      <xdr:col>7</xdr:col>
      <xdr:colOff>628650</xdr:colOff>
      <xdr:row>0</xdr:row>
      <xdr:rowOff>819150</xdr:rowOff>
    </xdr:to>
    <xdr:pic>
      <xdr:nvPicPr>
        <xdr:cNvPr id="6" name="Obrázok 5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3400" y="26670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736600</xdr:colOff>
      <xdr:row>132</xdr:row>
      <xdr:rowOff>114300</xdr:rowOff>
    </xdr:from>
    <xdr:to>
      <xdr:col>7</xdr:col>
      <xdr:colOff>647700</xdr:colOff>
      <xdr:row>133</xdr:row>
      <xdr:rowOff>482600</xdr:rowOff>
    </xdr:to>
    <xdr:pic>
      <xdr:nvPicPr>
        <xdr:cNvPr id="7" name="Obrázok 6" descr="image02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2450" y="40995600"/>
          <a:ext cx="13906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130"/>
  <sheetViews>
    <sheetView showGridLines="0" tabSelected="1" zoomScaleNormal="100" workbookViewId="0">
      <selection activeCell="C4" sqref="C4:F4"/>
    </sheetView>
  </sheetViews>
  <sheetFormatPr defaultColWidth="6.7265625" defaultRowHeight="14.5" x14ac:dyDescent="0.35"/>
  <cols>
    <col min="1" max="1" width="24.7265625" style="18" customWidth="1"/>
    <col min="2" max="2" width="27.453125" style="18" customWidth="1"/>
    <col min="3" max="3" width="11.453125" style="18" customWidth="1"/>
    <col min="4" max="4" width="22.453125" style="18" customWidth="1"/>
    <col min="5" max="5" width="22.7265625" style="18" customWidth="1"/>
    <col min="6" max="6" width="15.81640625" style="18" customWidth="1"/>
    <col min="7" max="7" width="21.1796875" style="18" customWidth="1"/>
    <col min="8" max="8" width="16.54296875" style="18" customWidth="1"/>
    <col min="9" max="9" width="15.26953125" style="18" customWidth="1"/>
    <col min="10" max="10" width="11.26953125" style="18" customWidth="1"/>
    <col min="11" max="16" width="13.7265625" style="18" customWidth="1"/>
    <col min="17" max="16384" width="6.7265625" style="18"/>
  </cols>
  <sheetData>
    <row r="1" spans="1:11" ht="75" customHeight="1" x14ac:dyDescent="0.35">
      <c r="A1" s="117" t="s">
        <v>27</v>
      </c>
      <c r="B1" s="118"/>
      <c r="C1" s="118"/>
      <c r="D1" s="118"/>
      <c r="E1" s="118"/>
      <c r="F1" s="118"/>
      <c r="G1" s="118"/>
      <c r="H1" s="118"/>
      <c r="I1" s="118"/>
    </row>
    <row r="2" spans="1:11" ht="75" customHeight="1" x14ac:dyDescent="0.35">
      <c r="A2" s="119" t="s">
        <v>62</v>
      </c>
      <c r="B2" s="120"/>
      <c r="C2" s="120"/>
      <c r="D2" s="120"/>
      <c r="E2" s="120"/>
      <c r="F2" s="120"/>
      <c r="G2" s="120"/>
      <c r="H2" s="120"/>
      <c r="I2" s="120"/>
    </row>
    <row r="3" spans="1:11" ht="25" customHeight="1" thickBot="1" x14ac:dyDescent="0.4">
      <c r="A3" s="84"/>
      <c r="B3" s="85"/>
      <c r="C3" s="85"/>
      <c r="D3" s="85"/>
      <c r="E3" s="85"/>
      <c r="F3" s="85"/>
      <c r="G3" s="85"/>
      <c r="H3" s="85"/>
      <c r="I3" s="85"/>
    </row>
    <row r="4" spans="1:11" ht="25" customHeight="1" x14ac:dyDescent="0.35">
      <c r="A4" s="121" t="s">
        <v>28</v>
      </c>
      <c r="B4" s="122"/>
      <c r="C4" s="107"/>
      <c r="D4" s="107"/>
      <c r="E4" s="107"/>
      <c r="F4" s="108"/>
    </row>
    <row r="5" spans="1:11" ht="25" customHeight="1" x14ac:dyDescent="0.35">
      <c r="A5" s="123" t="s">
        <v>29</v>
      </c>
      <c r="B5" s="124"/>
      <c r="C5" s="109"/>
      <c r="D5" s="109"/>
      <c r="E5" s="109"/>
      <c r="F5" s="110"/>
      <c r="G5" s="19"/>
      <c r="H5" s="19"/>
      <c r="I5" s="19"/>
      <c r="J5" s="19"/>
      <c r="K5" s="19"/>
    </row>
    <row r="6" spans="1:11" ht="25" customHeight="1" x14ac:dyDescent="0.35">
      <c r="A6" s="125" t="s">
        <v>59</v>
      </c>
      <c r="B6" s="126"/>
      <c r="C6" s="111"/>
      <c r="D6" s="111"/>
      <c r="E6" s="111"/>
      <c r="F6" s="112"/>
      <c r="G6" s="20"/>
      <c r="H6" s="21"/>
      <c r="I6" s="21"/>
      <c r="J6" s="21"/>
      <c r="K6" s="21"/>
    </row>
    <row r="7" spans="1:11" ht="25" customHeight="1" x14ac:dyDescent="0.35">
      <c r="A7" s="100" t="s">
        <v>30</v>
      </c>
      <c r="B7" s="101"/>
      <c r="C7" s="111"/>
      <c r="D7" s="111"/>
      <c r="E7" s="111"/>
      <c r="F7" s="112"/>
      <c r="G7" s="20"/>
      <c r="H7" s="21"/>
      <c r="I7" s="21"/>
      <c r="J7" s="21"/>
      <c r="K7" s="21"/>
    </row>
    <row r="8" spans="1:11" ht="25" customHeight="1" x14ac:dyDescent="0.35">
      <c r="A8" s="102" t="s">
        <v>31</v>
      </c>
      <c r="B8" s="103"/>
      <c r="C8" s="113" t="s">
        <v>60</v>
      </c>
      <c r="D8" s="113"/>
      <c r="E8" s="113"/>
      <c r="F8" s="114"/>
      <c r="G8" s="21"/>
      <c r="H8" s="21"/>
      <c r="I8" s="21"/>
      <c r="J8" s="21"/>
    </row>
    <row r="9" spans="1:11" ht="25" customHeight="1" thickBot="1" x14ac:dyDescent="0.4">
      <c r="A9" s="104" t="s">
        <v>33</v>
      </c>
      <c r="B9" s="105"/>
      <c r="C9" s="115"/>
      <c r="D9" s="115"/>
      <c r="E9" s="115"/>
      <c r="F9" s="116"/>
      <c r="G9" s="21"/>
      <c r="H9" s="21"/>
      <c r="I9" s="21"/>
      <c r="J9" s="21"/>
    </row>
    <row r="10" spans="1:11" x14ac:dyDescent="0.35">
      <c r="A10" s="22"/>
      <c r="B10" s="22"/>
      <c r="C10" s="22"/>
      <c r="D10" s="22"/>
      <c r="E10" s="20"/>
      <c r="F10" s="20"/>
      <c r="G10" s="21"/>
      <c r="H10" s="21"/>
      <c r="I10" s="21"/>
      <c r="J10" s="21"/>
    </row>
    <row r="11" spans="1:11" x14ac:dyDescent="0.35">
      <c r="A11" s="142" t="s">
        <v>12</v>
      </c>
      <c r="B11" s="142"/>
      <c r="C11" s="142"/>
      <c r="D11" s="27"/>
      <c r="E11" s="27"/>
      <c r="F11" s="88"/>
      <c r="G11" s="88"/>
      <c r="H11" s="88"/>
      <c r="I11" s="88"/>
    </row>
    <row r="12" spans="1:11" ht="15" thickBot="1" x14ac:dyDescent="0.4">
      <c r="A12" s="28"/>
      <c r="B12" s="28"/>
      <c r="C12" s="28"/>
      <c r="D12" s="29"/>
      <c r="E12" s="29"/>
      <c r="F12" s="30"/>
      <c r="G12" s="88"/>
      <c r="H12" s="88"/>
      <c r="I12" s="88"/>
    </row>
    <row r="13" spans="1:11" ht="26.5" thickBot="1" x14ac:dyDescent="0.4">
      <c r="A13" s="143" t="s">
        <v>21</v>
      </c>
      <c r="B13" s="144"/>
      <c r="C13" s="145"/>
      <c r="D13" s="4" t="s">
        <v>1</v>
      </c>
      <c r="E13" s="4" t="s">
        <v>26</v>
      </c>
      <c r="F13" s="4" t="s">
        <v>15</v>
      </c>
      <c r="G13" s="4" t="s">
        <v>25</v>
      </c>
      <c r="H13" s="5" t="s">
        <v>10</v>
      </c>
      <c r="I13" s="88"/>
      <c r="J13" s="21"/>
      <c r="K13" s="21"/>
    </row>
    <row r="14" spans="1:11" x14ac:dyDescent="0.35">
      <c r="A14" s="146" t="s">
        <v>3</v>
      </c>
      <c r="B14" s="147"/>
      <c r="C14" s="148"/>
      <c r="D14" s="59">
        <v>6.05</v>
      </c>
      <c r="E14" s="59">
        <f t="shared" ref="E14:E20" si="0">SUMIF(D$30:D$1048576,A14,H$30:H$1048576)</f>
        <v>0</v>
      </c>
      <c r="F14" s="59">
        <f t="shared" ref="F14:F20" si="1">SUMIF(D$30:D$1048576,A14,I$30:I$1048576)</f>
        <v>0</v>
      </c>
      <c r="G14" s="59">
        <f>D14*E14-F14</f>
        <v>0</v>
      </c>
      <c r="H14" s="60">
        <f t="shared" ref="H14:H20" si="2">COUNTIF(D$30:D$1048576,A14)</f>
        <v>0</v>
      </c>
      <c r="I14" s="88"/>
      <c r="J14" s="21"/>
      <c r="K14" s="21"/>
    </row>
    <row r="15" spans="1:11" x14ac:dyDescent="0.35">
      <c r="A15" s="130" t="s">
        <v>4</v>
      </c>
      <c r="B15" s="131"/>
      <c r="C15" s="132"/>
      <c r="D15" s="8">
        <v>6.05</v>
      </c>
      <c r="E15" s="6">
        <f t="shared" si="0"/>
        <v>0</v>
      </c>
      <c r="F15" s="6">
        <f t="shared" si="1"/>
        <v>0</v>
      </c>
      <c r="G15" s="6">
        <f t="shared" ref="G15:G20" si="3">D15*E15-F15</f>
        <v>0</v>
      </c>
      <c r="H15" s="7">
        <f t="shared" si="2"/>
        <v>0</v>
      </c>
      <c r="I15" s="88"/>
      <c r="J15" s="21"/>
      <c r="K15" s="21"/>
    </row>
    <row r="16" spans="1:11" x14ac:dyDescent="0.35">
      <c r="A16" s="130" t="s">
        <v>5</v>
      </c>
      <c r="B16" s="131"/>
      <c r="C16" s="132"/>
      <c r="D16" s="8">
        <v>6.05</v>
      </c>
      <c r="E16" s="6">
        <f t="shared" si="0"/>
        <v>0</v>
      </c>
      <c r="F16" s="6">
        <f t="shared" si="1"/>
        <v>0</v>
      </c>
      <c r="G16" s="6">
        <f>D16*E16-F16</f>
        <v>0</v>
      </c>
      <c r="H16" s="7">
        <f t="shared" si="2"/>
        <v>0</v>
      </c>
      <c r="I16" s="88"/>
      <c r="J16" s="21"/>
      <c r="K16" s="21"/>
    </row>
    <row r="17" spans="1:11" x14ac:dyDescent="0.35">
      <c r="A17" s="130" t="s">
        <v>13</v>
      </c>
      <c r="B17" s="131"/>
      <c r="C17" s="132"/>
      <c r="D17" s="8">
        <v>5.49</v>
      </c>
      <c r="E17" s="6">
        <f t="shared" si="0"/>
        <v>0</v>
      </c>
      <c r="F17" s="6">
        <f t="shared" si="1"/>
        <v>0</v>
      </c>
      <c r="G17" s="6">
        <f>D17*E17-F17</f>
        <v>0</v>
      </c>
      <c r="H17" s="7">
        <f t="shared" si="2"/>
        <v>0</v>
      </c>
      <c r="I17" s="88"/>
      <c r="J17" s="21"/>
      <c r="K17" s="21"/>
    </row>
    <row r="18" spans="1:11" x14ac:dyDescent="0.35">
      <c r="A18" s="130" t="s">
        <v>6</v>
      </c>
      <c r="B18" s="131"/>
      <c r="C18" s="132"/>
      <c r="D18" s="8">
        <v>8.98</v>
      </c>
      <c r="E18" s="6">
        <f t="shared" si="0"/>
        <v>0</v>
      </c>
      <c r="F18" s="6">
        <f t="shared" si="1"/>
        <v>0</v>
      </c>
      <c r="G18" s="6">
        <f t="shared" si="3"/>
        <v>0</v>
      </c>
      <c r="H18" s="7">
        <f t="shared" si="2"/>
        <v>0</v>
      </c>
      <c r="I18" s="35"/>
      <c r="J18" s="21"/>
      <c r="K18" s="21"/>
    </row>
    <row r="19" spans="1:11" x14ac:dyDescent="0.35">
      <c r="A19" s="130" t="s">
        <v>7</v>
      </c>
      <c r="B19" s="131"/>
      <c r="C19" s="132"/>
      <c r="D19" s="8">
        <v>8.98</v>
      </c>
      <c r="E19" s="6">
        <f t="shared" si="0"/>
        <v>0</v>
      </c>
      <c r="F19" s="6">
        <f t="shared" si="1"/>
        <v>0</v>
      </c>
      <c r="G19" s="6">
        <f t="shared" si="3"/>
        <v>0</v>
      </c>
      <c r="H19" s="7">
        <f t="shared" si="2"/>
        <v>0</v>
      </c>
      <c r="I19" s="88"/>
      <c r="J19" s="21"/>
      <c r="K19" s="21"/>
    </row>
    <row r="20" spans="1:11" ht="16.5" customHeight="1" x14ac:dyDescent="0.35">
      <c r="A20" s="130" t="s">
        <v>8</v>
      </c>
      <c r="B20" s="131"/>
      <c r="C20" s="132"/>
      <c r="D20" s="8">
        <v>8.98</v>
      </c>
      <c r="E20" s="6">
        <f t="shared" si="0"/>
        <v>0</v>
      </c>
      <c r="F20" s="6">
        <f t="shared" si="1"/>
        <v>0</v>
      </c>
      <c r="G20" s="8">
        <f t="shared" si="3"/>
        <v>0</v>
      </c>
      <c r="H20" s="7">
        <f t="shared" si="2"/>
        <v>0</v>
      </c>
      <c r="I20" s="88"/>
      <c r="J20" s="21"/>
      <c r="K20" s="21"/>
    </row>
    <row r="21" spans="1:11" s="24" customFormat="1" ht="17.5" customHeight="1" thickBot="1" x14ac:dyDescent="0.4">
      <c r="A21" s="139" t="s">
        <v>9</v>
      </c>
      <c r="B21" s="140"/>
      <c r="C21" s="141"/>
      <c r="D21" s="57"/>
      <c r="E21" s="57">
        <f>SUM(E14:E20)</f>
        <v>0</v>
      </c>
      <c r="F21" s="57">
        <f>SUM(F14:F20)</f>
        <v>0</v>
      </c>
      <c r="G21" s="57">
        <f>SUM(G14:G20)</f>
        <v>0</v>
      </c>
      <c r="H21" s="58">
        <f>SUM(H14:H20)</f>
        <v>0</v>
      </c>
      <c r="I21" s="36"/>
      <c r="J21" s="23"/>
    </row>
    <row r="22" spans="1:11" s="26" customFormat="1" ht="13.5" thickBot="1" x14ac:dyDescent="0.35">
      <c r="A22" s="9"/>
      <c r="B22" s="9"/>
      <c r="C22" s="9"/>
      <c r="D22" s="10"/>
      <c r="E22" s="10"/>
      <c r="F22" s="10"/>
      <c r="G22" s="11"/>
      <c r="H22" s="12"/>
      <c r="I22" s="12"/>
      <c r="J22" s="25"/>
      <c r="K22" s="25"/>
    </row>
    <row r="23" spans="1:11" s="26" customFormat="1" ht="17.25" customHeight="1" thickBot="1" x14ac:dyDescent="0.35">
      <c r="A23" s="133" t="s">
        <v>16</v>
      </c>
      <c r="B23" s="134"/>
      <c r="C23" s="135"/>
      <c r="D23" s="13">
        <v>6.05</v>
      </c>
      <c r="E23" s="13">
        <f>SUMIF(D$30:D$1048576,A23,H$30:H$1048576)</f>
        <v>0</v>
      </c>
      <c r="F23" s="13">
        <f>SUMIF(D$30:D$1048576,A23,I$30:I$1048576)</f>
        <v>0</v>
      </c>
      <c r="G23" s="13">
        <f>D23*E23-F23</f>
        <v>0</v>
      </c>
      <c r="H23" s="14">
        <f>COUNTIF(D$30:F$1048576,A23)</f>
        <v>0</v>
      </c>
      <c r="I23" s="12"/>
      <c r="J23" s="25"/>
      <c r="K23" s="25"/>
    </row>
    <row r="24" spans="1:11" s="26" customFormat="1" ht="13.5" thickBot="1" x14ac:dyDescent="0.35">
      <c r="A24" s="9"/>
      <c r="B24" s="9"/>
      <c r="C24" s="9"/>
      <c r="D24" s="10"/>
      <c r="E24" s="10"/>
      <c r="F24" s="10"/>
      <c r="G24" s="11"/>
      <c r="H24" s="12"/>
      <c r="I24" s="12"/>
      <c r="J24" s="25"/>
      <c r="K24" s="25"/>
    </row>
    <row r="25" spans="1:11" s="26" customFormat="1" ht="17.5" customHeight="1" thickBot="1" x14ac:dyDescent="0.35">
      <c r="A25" s="136" t="s">
        <v>17</v>
      </c>
      <c r="B25" s="137"/>
      <c r="C25" s="138"/>
      <c r="D25" s="15"/>
      <c r="E25" s="15">
        <f>E21+E23</f>
        <v>0</v>
      </c>
      <c r="F25" s="15">
        <f>F21+F23</f>
        <v>0</v>
      </c>
      <c r="G25" s="16"/>
      <c r="H25" s="17">
        <f>H21+H23</f>
        <v>0</v>
      </c>
      <c r="I25" s="12"/>
      <c r="J25" s="25"/>
      <c r="K25" s="25"/>
    </row>
    <row r="26" spans="1:11" x14ac:dyDescent="0.35">
      <c r="A26" s="31"/>
      <c r="B26" s="31"/>
      <c r="C26" s="31"/>
      <c r="D26" s="27"/>
      <c r="E26" s="27"/>
      <c r="F26" s="27"/>
      <c r="G26" s="88"/>
      <c r="H26" s="88"/>
      <c r="I26" s="88"/>
      <c r="J26" s="21"/>
    </row>
    <row r="27" spans="1:11" ht="17.25" customHeight="1" x14ac:dyDescent="0.35">
      <c r="A27" s="127" t="s">
        <v>11</v>
      </c>
      <c r="B27" s="127"/>
      <c r="C27" s="127"/>
      <c r="D27" s="11"/>
      <c r="E27" s="11"/>
      <c r="F27" s="11"/>
      <c r="G27" s="32"/>
      <c r="H27" s="32"/>
      <c r="I27" s="12"/>
    </row>
    <row r="28" spans="1:11" ht="15" thickBot="1" x14ac:dyDescent="0.4">
      <c r="A28" s="53"/>
      <c r="B28" s="53"/>
      <c r="C28" s="53"/>
      <c r="D28" s="54"/>
      <c r="E28" s="51"/>
      <c r="F28" s="51"/>
      <c r="G28" s="52"/>
      <c r="H28" s="52"/>
      <c r="I28" s="52"/>
      <c r="J28" s="25"/>
    </row>
    <row r="29" spans="1:11" ht="39.5" thickBot="1" x14ac:dyDescent="0.4">
      <c r="A29" s="55" t="s">
        <v>0</v>
      </c>
      <c r="B29" s="87" t="s">
        <v>34</v>
      </c>
      <c r="C29" s="87" t="s">
        <v>24</v>
      </c>
      <c r="D29" s="128" t="s">
        <v>22</v>
      </c>
      <c r="E29" s="128"/>
      <c r="F29" s="87" t="s">
        <v>32</v>
      </c>
      <c r="G29" s="4" t="s">
        <v>1</v>
      </c>
      <c r="H29" s="87" t="s">
        <v>2</v>
      </c>
      <c r="I29" s="5" t="s">
        <v>14</v>
      </c>
    </row>
    <row r="30" spans="1:11" ht="25" customHeight="1" x14ac:dyDescent="0.35">
      <c r="A30" s="68"/>
      <c r="B30" s="69"/>
      <c r="C30" s="76"/>
      <c r="D30" s="129"/>
      <c r="E30" s="129"/>
      <c r="F30" s="80"/>
      <c r="G30" s="33" t="b">
        <f t="shared" ref="G30:G61" si="4">IF(D30=$A$14,$D$14,IF(D30=$A$15,$D$15,IF(D30=$A$16,$D$16,IF(D30=$A$17,$D$17,IF(D30=$A$18,$D$18,IF(D30=$A$19,$D$19,IF(D30=$A$20,$D$20,IF(D30=$A$23,$D$23))))))))</f>
        <v>0</v>
      </c>
      <c r="H30" s="74"/>
      <c r="I30" s="62">
        <f>H30*G30</f>
        <v>0</v>
      </c>
    </row>
    <row r="31" spans="1:11" ht="25" hidden="1" customHeight="1" x14ac:dyDescent="0.35">
      <c r="A31" s="63"/>
      <c r="B31" s="64"/>
      <c r="C31" s="77"/>
      <c r="D31" s="106"/>
      <c r="E31" s="106"/>
      <c r="F31" s="81"/>
      <c r="G31" s="37" t="b">
        <f t="shared" si="4"/>
        <v>0</v>
      </c>
      <c r="H31" s="75"/>
      <c r="I31" s="67">
        <f t="shared" ref="I31:I94" si="5">H31*G31</f>
        <v>0</v>
      </c>
    </row>
    <row r="32" spans="1:11" ht="25" hidden="1" customHeight="1" x14ac:dyDescent="0.35">
      <c r="A32" s="63"/>
      <c r="B32" s="64"/>
      <c r="C32" s="77"/>
      <c r="D32" s="106"/>
      <c r="E32" s="106"/>
      <c r="F32" s="81"/>
      <c r="G32" s="37" t="b">
        <f t="shared" si="4"/>
        <v>0</v>
      </c>
      <c r="H32" s="75"/>
      <c r="I32" s="67">
        <f t="shared" si="5"/>
        <v>0</v>
      </c>
    </row>
    <row r="33" spans="1:9" ht="25" hidden="1" customHeight="1" x14ac:dyDescent="0.35">
      <c r="A33" s="63"/>
      <c r="B33" s="64"/>
      <c r="C33" s="77"/>
      <c r="D33" s="106"/>
      <c r="E33" s="106"/>
      <c r="F33" s="81"/>
      <c r="G33" s="37" t="b">
        <f t="shared" si="4"/>
        <v>0</v>
      </c>
      <c r="H33" s="75"/>
      <c r="I33" s="67">
        <f t="shared" si="5"/>
        <v>0</v>
      </c>
    </row>
    <row r="34" spans="1:9" ht="25" hidden="1" customHeight="1" x14ac:dyDescent="0.35">
      <c r="A34" s="65"/>
      <c r="B34" s="64"/>
      <c r="C34" s="77"/>
      <c r="D34" s="106"/>
      <c r="E34" s="106"/>
      <c r="F34" s="81"/>
      <c r="G34" s="37" t="b">
        <f t="shared" si="4"/>
        <v>0</v>
      </c>
      <c r="H34" s="75"/>
      <c r="I34" s="67">
        <f t="shared" si="5"/>
        <v>0</v>
      </c>
    </row>
    <row r="35" spans="1:9" ht="25" hidden="1" customHeight="1" x14ac:dyDescent="0.35">
      <c r="A35" s="65"/>
      <c r="B35" s="64"/>
      <c r="C35" s="77"/>
      <c r="D35" s="106"/>
      <c r="E35" s="106"/>
      <c r="F35" s="81"/>
      <c r="G35" s="37" t="b">
        <f t="shared" si="4"/>
        <v>0</v>
      </c>
      <c r="H35" s="75"/>
      <c r="I35" s="67">
        <f t="shared" si="5"/>
        <v>0</v>
      </c>
    </row>
    <row r="36" spans="1:9" ht="25" hidden="1" customHeight="1" x14ac:dyDescent="0.35">
      <c r="A36" s="63"/>
      <c r="B36" s="64"/>
      <c r="C36" s="77"/>
      <c r="D36" s="106"/>
      <c r="E36" s="106"/>
      <c r="F36" s="82"/>
      <c r="G36" s="37" t="b">
        <f t="shared" si="4"/>
        <v>0</v>
      </c>
      <c r="H36" s="75"/>
      <c r="I36" s="67">
        <f t="shared" si="5"/>
        <v>0</v>
      </c>
    </row>
    <row r="37" spans="1:9" ht="25" hidden="1" customHeight="1" x14ac:dyDescent="0.35">
      <c r="A37" s="63"/>
      <c r="B37" s="64"/>
      <c r="C37" s="77"/>
      <c r="D37" s="106"/>
      <c r="E37" s="106"/>
      <c r="F37" s="82"/>
      <c r="G37" s="37" t="b">
        <f t="shared" si="4"/>
        <v>0</v>
      </c>
      <c r="H37" s="75"/>
      <c r="I37" s="67">
        <f t="shared" si="5"/>
        <v>0</v>
      </c>
    </row>
    <row r="38" spans="1:9" ht="25" hidden="1" customHeight="1" x14ac:dyDescent="0.35">
      <c r="A38" s="63"/>
      <c r="B38" s="64"/>
      <c r="C38" s="77"/>
      <c r="D38" s="106"/>
      <c r="E38" s="106"/>
      <c r="F38" s="82"/>
      <c r="G38" s="37" t="b">
        <f t="shared" si="4"/>
        <v>0</v>
      </c>
      <c r="H38" s="75"/>
      <c r="I38" s="67">
        <f t="shared" si="5"/>
        <v>0</v>
      </c>
    </row>
    <row r="39" spans="1:9" ht="25" hidden="1" customHeight="1" x14ac:dyDescent="0.35">
      <c r="A39" s="63"/>
      <c r="B39" s="64"/>
      <c r="C39" s="77"/>
      <c r="D39" s="106"/>
      <c r="E39" s="106"/>
      <c r="F39" s="82"/>
      <c r="G39" s="37" t="b">
        <f t="shared" si="4"/>
        <v>0</v>
      </c>
      <c r="H39" s="75"/>
      <c r="I39" s="67">
        <f t="shared" si="5"/>
        <v>0</v>
      </c>
    </row>
    <row r="40" spans="1:9" ht="25" hidden="1" customHeight="1" x14ac:dyDescent="0.35">
      <c r="A40" s="63"/>
      <c r="B40" s="64"/>
      <c r="C40" s="77"/>
      <c r="D40" s="106"/>
      <c r="E40" s="106"/>
      <c r="F40" s="82"/>
      <c r="G40" s="37" t="b">
        <f t="shared" si="4"/>
        <v>0</v>
      </c>
      <c r="H40" s="75"/>
      <c r="I40" s="67">
        <f t="shared" si="5"/>
        <v>0</v>
      </c>
    </row>
    <row r="41" spans="1:9" ht="25" hidden="1" customHeight="1" x14ac:dyDescent="0.35">
      <c r="A41" s="63"/>
      <c r="B41" s="64"/>
      <c r="C41" s="77"/>
      <c r="D41" s="106"/>
      <c r="E41" s="106"/>
      <c r="F41" s="82"/>
      <c r="G41" s="37" t="b">
        <f t="shared" si="4"/>
        <v>0</v>
      </c>
      <c r="H41" s="75"/>
      <c r="I41" s="67">
        <f t="shared" si="5"/>
        <v>0</v>
      </c>
    </row>
    <row r="42" spans="1:9" ht="25" hidden="1" customHeight="1" x14ac:dyDescent="0.35">
      <c r="A42" s="63"/>
      <c r="B42" s="64"/>
      <c r="C42" s="77"/>
      <c r="D42" s="106"/>
      <c r="E42" s="106"/>
      <c r="F42" s="82"/>
      <c r="G42" s="37" t="b">
        <f t="shared" si="4"/>
        <v>0</v>
      </c>
      <c r="H42" s="75"/>
      <c r="I42" s="67">
        <f t="shared" si="5"/>
        <v>0</v>
      </c>
    </row>
    <row r="43" spans="1:9" ht="25" hidden="1" customHeight="1" x14ac:dyDescent="0.35">
      <c r="A43" s="63"/>
      <c r="B43" s="64"/>
      <c r="C43" s="77"/>
      <c r="D43" s="106"/>
      <c r="E43" s="106"/>
      <c r="F43" s="82"/>
      <c r="G43" s="37" t="b">
        <f t="shared" si="4"/>
        <v>0</v>
      </c>
      <c r="H43" s="75"/>
      <c r="I43" s="67">
        <f t="shared" si="5"/>
        <v>0</v>
      </c>
    </row>
    <row r="44" spans="1:9" ht="25" hidden="1" customHeight="1" x14ac:dyDescent="0.35">
      <c r="A44" s="63"/>
      <c r="B44" s="64"/>
      <c r="C44" s="77"/>
      <c r="D44" s="106"/>
      <c r="E44" s="106"/>
      <c r="F44" s="82"/>
      <c r="G44" s="37" t="b">
        <f t="shared" si="4"/>
        <v>0</v>
      </c>
      <c r="H44" s="75"/>
      <c r="I44" s="67">
        <f t="shared" si="5"/>
        <v>0</v>
      </c>
    </row>
    <row r="45" spans="1:9" ht="25" hidden="1" customHeight="1" x14ac:dyDescent="0.35">
      <c r="A45" s="63"/>
      <c r="B45" s="64"/>
      <c r="C45" s="77"/>
      <c r="D45" s="106"/>
      <c r="E45" s="106"/>
      <c r="F45" s="82"/>
      <c r="G45" s="37" t="b">
        <f t="shared" si="4"/>
        <v>0</v>
      </c>
      <c r="H45" s="75"/>
      <c r="I45" s="67">
        <f t="shared" si="5"/>
        <v>0</v>
      </c>
    </row>
    <row r="46" spans="1:9" ht="25" hidden="1" customHeight="1" x14ac:dyDescent="0.35">
      <c r="A46" s="63"/>
      <c r="B46" s="64"/>
      <c r="C46" s="77"/>
      <c r="D46" s="106"/>
      <c r="E46" s="106"/>
      <c r="F46" s="82"/>
      <c r="G46" s="37" t="b">
        <f t="shared" si="4"/>
        <v>0</v>
      </c>
      <c r="H46" s="75"/>
      <c r="I46" s="67">
        <f t="shared" si="5"/>
        <v>0</v>
      </c>
    </row>
    <row r="47" spans="1:9" ht="25" hidden="1" customHeight="1" x14ac:dyDescent="0.35">
      <c r="A47" s="63"/>
      <c r="B47" s="64"/>
      <c r="C47" s="77"/>
      <c r="D47" s="106"/>
      <c r="E47" s="106"/>
      <c r="F47" s="82"/>
      <c r="G47" s="37" t="b">
        <f t="shared" si="4"/>
        <v>0</v>
      </c>
      <c r="H47" s="75"/>
      <c r="I47" s="67">
        <f t="shared" si="5"/>
        <v>0</v>
      </c>
    </row>
    <row r="48" spans="1:9" ht="25" hidden="1" customHeight="1" x14ac:dyDescent="0.35">
      <c r="A48" s="63"/>
      <c r="B48" s="64"/>
      <c r="C48" s="77"/>
      <c r="D48" s="106"/>
      <c r="E48" s="106"/>
      <c r="F48" s="82"/>
      <c r="G48" s="37" t="b">
        <f t="shared" si="4"/>
        <v>0</v>
      </c>
      <c r="H48" s="75"/>
      <c r="I48" s="67">
        <f t="shared" si="5"/>
        <v>0</v>
      </c>
    </row>
    <row r="49" spans="1:9" ht="25" hidden="1" customHeight="1" x14ac:dyDescent="0.35">
      <c r="A49" s="63"/>
      <c r="B49" s="64"/>
      <c r="C49" s="77"/>
      <c r="D49" s="106"/>
      <c r="E49" s="106"/>
      <c r="F49" s="82"/>
      <c r="G49" s="37" t="b">
        <f t="shared" si="4"/>
        <v>0</v>
      </c>
      <c r="H49" s="75"/>
      <c r="I49" s="67">
        <f t="shared" si="5"/>
        <v>0</v>
      </c>
    </row>
    <row r="50" spans="1:9" ht="25" hidden="1" customHeight="1" x14ac:dyDescent="0.35">
      <c r="A50" s="63"/>
      <c r="B50" s="64"/>
      <c r="C50" s="77"/>
      <c r="D50" s="106"/>
      <c r="E50" s="106"/>
      <c r="F50" s="82"/>
      <c r="G50" s="37" t="b">
        <f t="shared" si="4"/>
        <v>0</v>
      </c>
      <c r="H50" s="75"/>
      <c r="I50" s="67">
        <f t="shared" si="5"/>
        <v>0</v>
      </c>
    </row>
    <row r="51" spans="1:9" ht="25" hidden="1" customHeight="1" x14ac:dyDescent="0.35">
      <c r="A51" s="63"/>
      <c r="B51" s="64"/>
      <c r="C51" s="77"/>
      <c r="D51" s="106"/>
      <c r="E51" s="106"/>
      <c r="F51" s="82"/>
      <c r="G51" s="37" t="b">
        <f t="shared" si="4"/>
        <v>0</v>
      </c>
      <c r="H51" s="75"/>
      <c r="I51" s="67">
        <f t="shared" si="5"/>
        <v>0</v>
      </c>
    </row>
    <row r="52" spans="1:9" ht="25" hidden="1" customHeight="1" x14ac:dyDescent="0.35">
      <c r="A52" s="63"/>
      <c r="B52" s="64"/>
      <c r="C52" s="77"/>
      <c r="D52" s="106"/>
      <c r="E52" s="106"/>
      <c r="F52" s="82"/>
      <c r="G52" s="37" t="b">
        <f t="shared" si="4"/>
        <v>0</v>
      </c>
      <c r="H52" s="75"/>
      <c r="I52" s="67">
        <f t="shared" si="5"/>
        <v>0</v>
      </c>
    </row>
    <row r="53" spans="1:9" ht="25" hidden="1" customHeight="1" x14ac:dyDescent="0.35">
      <c r="A53" s="63"/>
      <c r="B53" s="64"/>
      <c r="C53" s="77"/>
      <c r="D53" s="106"/>
      <c r="E53" s="106"/>
      <c r="F53" s="82"/>
      <c r="G53" s="37" t="b">
        <f t="shared" si="4"/>
        <v>0</v>
      </c>
      <c r="H53" s="75"/>
      <c r="I53" s="67">
        <f t="shared" si="5"/>
        <v>0</v>
      </c>
    </row>
    <row r="54" spans="1:9" ht="25" hidden="1" customHeight="1" x14ac:dyDescent="0.35">
      <c r="A54" s="63"/>
      <c r="B54" s="64"/>
      <c r="C54" s="77"/>
      <c r="D54" s="106"/>
      <c r="E54" s="106"/>
      <c r="F54" s="82"/>
      <c r="G54" s="37" t="b">
        <f t="shared" si="4"/>
        <v>0</v>
      </c>
      <c r="H54" s="75"/>
      <c r="I54" s="67">
        <f t="shared" si="5"/>
        <v>0</v>
      </c>
    </row>
    <row r="55" spans="1:9" ht="25" hidden="1" customHeight="1" x14ac:dyDescent="0.35">
      <c r="A55" s="63"/>
      <c r="B55" s="64"/>
      <c r="C55" s="77"/>
      <c r="D55" s="106"/>
      <c r="E55" s="106"/>
      <c r="F55" s="82"/>
      <c r="G55" s="37" t="b">
        <f t="shared" si="4"/>
        <v>0</v>
      </c>
      <c r="H55" s="75"/>
      <c r="I55" s="67">
        <f t="shared" si="5"/>
        <v>0</v>
      </c>
    </row>
    <row r="56" spans="1:9" ht="25" hidden="1" customHeight="1" x14ac:dyDescent="0.35">
      <c r="A56" s="63"/>
      <c r="B56" s="64"/>
      <c r="C56" s="77"/>
      <c r="D56" s="106"/>
      <c r="E56" s="106"/>
      <c r="F56" s="82"/>
      <c r="G56" s="37" t="b">
        <f t="shared" si="4"/>
        <v>0</v>
      </c>
      <c r="H56" s="75"/>
      <c r="I56" s="67">
        <f t="shared" si="5"/>
        <v>0</v>
      </c>
    </row>
    <row r="57" spans="1:9" ht="25" hidden="1" customHeight="1" x14ac:dyDescent="0.35">
      <c r="A57" s="63"/>
      <c r="B57" s="64"/>
      <c r="C57" s="77"/>
      <c r="D57" s="106"/>
      <c r="E57" s="106"/>
      <c r="F57" s="82"/>
      <c r="G57" s="37" t="b">
        <f t="shared" si="4"/>
        <v>0</v>
      </c>
      <c r="H57" s="75"/>
      <c r="I57" s="67">
        <f t="shared" si="5"/>
        <v>0</v>
      </c>
    </row>
    <row r="58" spans="1:9" ht="25" hidden="1" customHeight="1" x14ac:dyDescent="0.35">
      <c r="A58" s="63"/>
      <c r="B58" s="64"/>
      <c r="C58" s="77"/>
      <c r="D58" s="106"/>
      <c r="E58" s="106"/>
      <c r="F58" s="82"/>
      <c r="G58" s="37" t="b">
        <f t="shared" si="4"/>
        <v>0</v>
      </c>
      <c r="H58" s="75"/>
      <c r="I58" s="67">
        <f t="shared" si="5"/>
        <v>0</v>
      </c>
    </row>
    <row r="59" spans="1:9" ht="25" hidden="1" customHeight="1" x14ac:dyDescent="0.35">
      <c r="A59" s="63"/>
      <c r="B59" s="64"/>
      <c r="C59" s="77"/>
      <c r="D59" s="106"/>
      <c r="E59" s="106"/>
      <c r="F59" s="82"/>
      <c r="G59" s="37" t="b">
        <f t="shared" si="4"/>
        <v>0</v>
      </c>
      <c r="H59" s="75"/>
      <c r="I59" s="67">
        <f t="shared" si="5"/>
        <v>0</v>
      </c>
    </row>
    <row r="60" spans="1:9" ht="25" hidden="1" customHeight="1" x14ac:dyDescent="0.35">
      <c r="A60" s="63"/>
      <c r="B60" s="64"/>
      <c r="C60" s="77"/>
      <c r="D60" s="106"/>
      <c r="E60" s="106"/>
      <c r="F60" s="82"/>
      <c r="G60" s="37" t="b">
        <f t="shared" si="4"/>
        <v>0</v>
      </c>
      <c r="H60" s="75"/>
      <c r="I60" s="67">
        <f t="shared" si="5"/>
        <v>0</v>
      </c>
    </row>
    <row r="61" spans="1:9" ht="25" customHeight="1" x14ac:dyDescent="0.35">
      <c r="A61" s="63"/>
      <c r="B61" s="64"/>
      <c r="C61" s="77"/>
      <c r="D61" s="106"/>
      <c r="E61" s="106"/>
      <c r="F61" s="82"/>
      <c r="G61" s="37" t="b">
        <f t="shared" si="4"/>
        <v>0</v>
      </c>
      <c r="H61" s="75"/>
      <c r="I61" s="67">
        <f t="shared" si="5"/>
        <v>0</v>
      </c>
    </row>
    <row r="62" spans="1:9" ht="25" customHeight="1" x14ac:dyDescent="0.35">
      <c r="A62" s="63"/>
      <c r="B62" s="64"/>
      <c r="C62" s="77"/>
      <c r="D62" s="106"/>
      <c r="E62" s="106"/>
      <c r="F62" s="82"/>
      <c r="G62" s="37" t="b">
        <f t="shared" ref="G62:G93" si="6">IF(D62=$A$14,$D$14,IF(D62=$A$15,$D$15,IF(D62=$A$16,$D$16,IF(D62=$A$17,$D$17,IF(D62=$A$18,$D$18,IF(D62=$A$19,$D$19,IF(D62=$A$20,$D$20,IF(D62=$A$23,$D$23))))))))</f>
        <v>0</v>
      </c>
      <c r="H62" s="75"/>
      <c r="I62" s="67">
        <f t="shared" si="5"/>
        <v>0</v>
      </c>
    </row>
    <row r="63" spans="1:9" ht="25" customHeight="1" x14ac:dyDescent="0.35">
      <c r="A63" s="63"/>
      <c r="B63" s="64"/>
      <c r="C63" s="77"/>
      <c r="D63" s="106"/>
      <c r="E63" s="106"/>
      <c r="F63" s="82"/>
      <c r="G63" s="37" t="b">
        <f t="shared" si="6"/>
        <v>0</v>
      </c>
      <c r="H63" s="75"/>
      <c r="I63" s="67">
        <f t="shared" si="5"/>
        <v>0</v>
      </c>
    </row>
    <row r="64" spans="1:9" ht="25" customHeight="1" x14ac:dyDescent="0.35">
      <c r="A64" s="63"/>
      <c r="B64" s="64"/>
      <c r="C64" s="77"/>
      <c r="D64" s="106"/>
      <c r="E64" s="106"/>
      <c r="F64" s="82"/>
      <c r="G64" s="37" t="b">
        <f t="shared" si="6"/>
        <v>0</v>
      </c>
      <c r="H64" s="75"/>
      <c r="I64" s="67">
        <f t="shared" si="5"/>
        <v>0</v>
      </c>
    </row>
    <row r="65" spans="1:9" ht="25" customHeight="1" x14ac:dyDescent="0.35">
      <c r="A65" s="63"/>
      <c r="B65" s="64"/>
      <c r="C65" s="77"/>
      <c r="D65" s="106"/>
      <c r="E65" s="106"/>
      <c r="F65" s="82"/>
      <c r="G65" s="37" t="b">
        <f t="shared" si="6"/>
        <v>0</v>
      </c>
      <c r="H65" s="75"/>
      <c r="I65" s="67">
        <f t="shared" si="5"/>
        <v>0</v>
      </c>
    </row>
    <row r="66" spans="1:9" ht="25" customHeight="1" x14ac:dyDescent="0.35">
      <c r="A66" s="63"/>
      <c r="B66" s="64"/>
      <c r="C66" s="77"/>
      <c r="D66" s="106"/>
      <c r="E66" s="106"/>
      <c r="F66" s="82"/>
      <c r="G66" s="37" t="b">
        <f t="shared" si="6"/>
        <v>0</v>
      </c>
      <c r="H66" s="75"/>
      <c r="I66" s="67">
        <f t="shared" si="5"/>
        <v>0</v>
      </c>
    </row>
    <row r="67" spans="1:9" ht="25" customHeight="1" x14ac:dyDescent="0.35">
      <c r="A67" s="63"/>
      <c r="B67" s="64"/>
      <c r="C67" s="77"/>
      <c r="D67" s="106"/>
      <c r="E67" s="106"/>
      <c r="F67" s="82"/>
      <c r="G67" s="37" t="b">
        <f t="shared" si="6"/>
        <v>0</v>
      </c>
      <c r="H67" s="75"/>
      <c r="I67" s="67">
        <f t="shared" si="5"/>
        <v>0</v>
      </c>
    </row>
    <row r="68" spans="1:9" ht="25" customHeight="1" x14ac:dyDescent="0.35">
      <c r="A68" s="63"/>
      <c r="B68" s="64"/>
      <c r="C68" s="77"/>
      <c r="D68" s="106"/>
      <c r="E68" s="106"/>
      <c r="F68" s="82"/>
      <c r="G68" s="37" t="b">
        <f t="shared" si="6"/>
        <v>0</v>
      </c>
      <c r="H68" s="75"/>
      <c r="I68" s="67">
        <f t="shared" si="5"/>
        <v>0</v>
      </c>
    </row>
    <row r="69" spans="1:9" ht="25" customHeight="1" x14ac:dyDescent="0.35">
      <c r="A69" s="63"/>
      <c r="B69" s="64"/>
      <c r="C69" s="77"/>
      <c r="D69" s="106"/>
      <c r="E69" s="106"/>
      <c r="F69" s="82"/>
      <c r="G69" s="37" t="b">
        <f t="shared" si="6"/>
        <v>0</v>
      </c>
      <c r="H69" s="75"/>
      <c r="I69" s="67">
        <f t="shared" si="5"/>
        <v>0</v>
      </c>
    </row>
    <row r="70" spans="1:9" ht="25" customHeight="1" x14ac:dyDescent="0.35">
      <c r="A70" s="63"/>
      <c r="B70" s="64"/>
      <c r="C70" s="77"/>
      <c r="D70" s="106"/>
      <c r="E70" s="106"/>
      <c r="F70" s="82"/>
      <c r="G70" s="37" t="b">
        <f t="shared" si="6"/>
        <v>0</v>
      </c>
      <c r="H70" s="75"/>
      <c r="I70" s="67">
        <f t="shared" si="5"/>
        <v>0</v>
      </c>
    </row>
    <row r="71" spans="1:9" ht="25" customHeight="1" x14ac:dyDescent="0.35">
      <c r="A71" s="63"/>
      <c r="B71" s="64"/>
      <c r="C71" s="77"/>
      <c r="D71" s="106"/>
      <c r="E71" s="106"/>
      <c r="F71" s="82"/>
      <c r="G71" s="37" t="b">
        <f t="shared" si="6"/>
        <v>0</v>
      </c>
      <c r="H71" s="75"/>
      <c r="I71" s="67">
        <f t="shared" si="5"/>
        <v>0</v>
      </c>
    </row>
    <row r="72" spans="1:9" ht="25" customHeight="1" x14ac:dyDescent="0.35">
      <c r="A72" s="63"/>
      <c r="B72" s="64"/>
      <c r="C72" s="77"/>
      <c r="D72" s="106"/>
      <c r="E72" s="106"/>
      <c r="F72" s="82"/>
      <c r="G72" s="37" t="b">
        <f t="shared" si="6"/>
        <v>0</v>
      </c>
      <c r="H72" s="75"/>
      <c r="I72" s="67">
        <f t="shared" si="5"/>
        <v>0</v>
      </c>
    </row>
    <row r="73" spans="1:9" ht="25" customHeight="1" x14ac:dyDescent="0.35">
      <c r="A73" s="63"/>
      <c r="B73" s="64"/>
      <c r="C73" s="77"/>
      <c r="D73" s="106"/>
      <c r="E73" s="106"/>
      <c r="F73" s="82"/>
      <c r="G73" s="37" t="b">
        <f t="shared" si="6"/>
        <v>0</v>
      </c>
      <c r="H73" s="75"/>
      <c r="I73" s="67">
        <f t="shared" si="5"/>
        <v>0</v>
      </c>
    </row>
    <row r="74" spans="1:9" ht="25" customHeight="1" x14ac:dyDescent="0.35">
      <c r="A74" s="63"/>
      <c r="B74" s="64"/>
      <c r="C74" s="77"/>
      <c r="D74" s="106"/>
      <c r="E74" s="106"/>
      <c r="F74" s="82"/>
      <c r="G74" s="37" t="b">
        <f t="shared" si="6"/>
        <v>0</v>
      </c>
      <c r="H74" s="75"/>
      <c r="I74" s="67">
        <f t="shared" si="5"/>
        <v>0</v>
      </c>
    </row>
    <row r="75" spans="1:9" ht="25" customHeight="1" x14ac:dyDescent="0.35">
      <c r="A75" s="63"/>
      <c r="B75" s="64"/>
      <c r="C75" s="77"/>
      <c r="D75" s="106"/>
      <c r="E75" s="106"/>
      <c r="F75" s="82"/>
      <c r="G75" s="37" t="b">
        <f t="shared" si="6"/>
        <v>0</v>
      </c>
      <c r="H75" s="75"/>
      <c r="I75" s="67">
        <f t="shared" si="5"/>
        <v>0</v>
      </c>
    </row>
    <row r="76" spans="1:9" ht="25" customHeight="1" x14ac:dyDescent="0.35">
      <c r="A76" s="63"/>
      <c r="B76" s="64"/>
      <c r="C76" s="77"/>
      <c r="D76" s="106"/>
      <c r="E76" s="106"/>
      <c r="F76" s="82"/>
      <c r="G76" s="37" t="b">
        <f t="shared" si="6"/>
        <v>0</v>
      </c>
      <c r="H76" s="75"/>
      <c r="I76" s="67">
        <f t="shared" si="5"/>
        <v>0</v>
      </c>
    </row>
    <row r="77" spans="1:9" ht="25" customHeight="1" x14ac:dyDescent="0.35">
      <c r="A77" s="63"/>
      <c r="B77" s="64"/>
      <c r="C77" s="77"/>
      <c r="D77" s="106"/>
      <c r="E77" s="106"/>
      <c r="F77" s="82"/>
      <c r="G77" s="37" t="b">
        <f t="shared" si="6"/>
        <v>0</v>
      </c>
      <c r="H77" s="75"/>
      <c r="I77" s="67">
        <f t="shared" si="5"/>
        <v>0</v>
      </c>
    </row>
    <row r="78" spans="1:9" ht="25" customHeight="1" x14ac:dyDescent="0.35">
      <c r="A78" s="63"/>
      <c r="B78" s="64"/>
      <c r="C78" s="77"/>
      <c r="D78" s="106"/>
      <c r="E78" s="106"/>
      <c r="F78" s="82"/>
      <c r="G78" s="37" t="b">
        <f t="shared" si="6"/>
        <v>0</v>
      </c>
      <c r="H78" s="75"/>
      <c r="I78" s="67">
        <f t="shared" si="5"/>
        <v>0</v>
      </c>
    </row>
    <row r="79" spans="1:9" ht="25" customHeight="1" x14ac:dyDescent="0.35">
      <c r="A79" s="63"/>
      <c r="B79" s="64"/>
      <c r="C79" s="77"/>
      <c r="D79" s="106"/>
      <c r="E79" s="106"/>
      <c r="F79" s="82"/>
      <c r="G79" s="37" t="b">
        <f t="shared" si="6"/>
        <v>0</v>
      </c>
      <c r="H79" s="75"/>
      <c r="I79" s="67">
        <f t="shared" si="5"/>
        <v>0</v>
      </c>
    </row>
    <row r="80" spans="1:9" ht="25" customHeight="1" x14ac:dyDescent="0.35">
      <c r="A80" s="63"/>
      <c r="B80" s="64"/>
      <c r="C80" s="77"/>
      <c r="D80" s="106"/>
      <c r="E80" s="106"/>
      <c r="F80" s="82"/>
      <c r="G80" s="37" t="b">
        <f t="shared" si="6"/>
        <v>0</v>
      </c>
      <c r="H80" s="75"/>
      <c r="I80" s="67">
        <f t="shared" si="5"/>
        <v>0</v>
      </c>
    </row>
    <row r="81" spans="1:9" ht="25" customHeight="1" x14ac:dyDescent="0.35">
      <c r="A81" s="63"/>
      <c r="B81" s="64"/>
      <c r="C81" s="77"/>
      <c r="D81" s="106"/>
      <c r="E81" s="106"/>
      <c r="F81" s="82"/>
      <c r="G81" s="37" t="b">
        <f t="shared" si="6"/>
        <v>0</v>
      </c>
      <c r="H81" s="75"/>
      <c r="I81" s="67">
        <f t="shared" si="5"/>
        <v>0</v>
      </c>
    </row>
    <row r="82" spans="1:9" ht="25" customHeight="1" x14ac:dyDescent="0.35">
      <c r="A82" s="63"/>
      <c r="B82" s="64"/>
      <c r="C82" s="77"/>
      <c r="D82" s="106"/>
      <c r="E82" s="106"/>
      <c r="F82" s="82"/>
      <c r="G82" s="37" t="b">
        <f t="shared" si="6"/>
        <v>0</v>
      </c>
      <c r="H82" s="75"/>
      <c r="I82" s="67">
        <f t="shared" si="5"/>
        <v>0</v>
      </c>
    </row>
    <row r="83" spans="1:9" ht="25" customHeight="1" x14ac:dyDescent="0.35">
      <c r="A83" s="63"/>
      <c r="B83" s="64"/>
      <c r="C83" s="77"/>
      <c r="D83" s="106"/>
      <c r="E83" s="106"/>
      <c r="F83" s="82"/>
      <c r="G83" s="37" t="b">
        <f t="shared" si="6"/>
        <v>0</v>
      </c>
      <c r="H83" s="75"/>
      <c r="I83" s="67">
        <f t="shared" si="5"/>
        <v>0</v>
      </c>
    </row>
    <row r="84" spans="1:9" ht="25" customHeight="1" x14ac:dyDescent="0.35">
      <c r="A84" s="63"/>
      <c r="B84" s="64"/>
      <c r="C84" s="77"/>
      <c r="D84" s="106"/>
      <c r="E84" s="106"/>
      <c r="F84" s="82"/>
      <c r="G84" s="37" t="b">
        <f t="shared" si="6"/>
        <v>0</v>
      </c>
      <c r="H84" s="75"/>
      <c r="I84" s="67">
        <f t="shared" si="5"/>
        <v>0</v>
      </c>
    </row>
    <row r="85" spans="1:9" ht="25" customHeight="1" x14ac:dyDescent="0.35">
      <c r="A85" s="63"/>
      <c r="B85" s="64"/>
      <c r="C85" s="77"/>
      <c r="D85" s="106"/>
      <c r="E85" s="106"/>
      <c r="F85" s="82"/>
      <c r="G85" s="37" t="b">
        <f t="shared" si="6"/>
        <v>0</v>
      </c>
      <c r="H85" s="75"/>
      <c r="I85" s="67">
        <f t="shared" si="5"/>
        <v>0</v>
      </c>
    </row>
    <row r="86" spans="1:9" ht="25" customHeight="1" x14ac:dyDescent="0.35">
      <c r="A86" s="63"/>
      <c r="B86" s="64"/>
      <c r="C86" s="77"/>
      <c r="D86" s="106"/>
      <c r="E86" s="106"/>
      <c r="F86" s="82"/>
      <c r="G86" s="37" t="b">
        <f t="shared" si="6"/>
        <v>0</v>
      </c>
      <c r="H86" s="75"/>
      <c r="I86" s="67">
        <f t="shared" si="5"/>
        <v>0</v>
      </c>
    </row>
    <row r="87" spans="1:9" ht="25" customHeight="1" x14ac:dyDescent="0.35">
      <c r="A87" s="63"/>
      <c r="B87" s="64"/>
      <c r="C87" s="77"/>
      <c r="D87" s="106"/>
      <c r="E87" s="106"/>
      <c r="F87" s="82"/>
      <c r="G87" s="37" t="b">
        <f t="shared" si="6"/>
        <v>0</v>
      </c>
      <c r="H87" s="75"/>
      <c r="I87" s="67">
        <f t="shared" si="5"/>
        <v>0</v>
      </c>
    </row>
    <row r="88" spans="1:9" ht="25" customHeight="1" x14ac:dyDescent="0.35">
      <c r="A88" s="63"/>
      <c r="B88" s="64"/>
      <c r="C88" s="77"/>
      <c r="D88" s="106"/>
      <c r="E88" s="106"/>
      <c r="F88" s="82"/>
      <c r="G88" s="37" t="b">
        <f t="shared" si="6"/>
        <v>0</v>
      </c>
      <c r="H88" s="75"/>
      <c r="I88" s="67">
        <f t="shared" si="5"/>
        <v>0</v>
      </c>
    </row>
    <row r="89" spans="1:9" ht="25" customHeight="1" x14ac:dyDescent="0.35">
      <c r="A89" s="63"/>
      <c r="B89" s="64"/>
      <c r="C89" s="77"/>
      <c r="D89" s="106"/>
      <c r="E89" s="106"/>
      <c r="F89" s="82"/>
      <c r="G89" s="37" t="b">
        <f t="shared" si="6"/>
        <v>0</v>
      </c>
      <c r="H89" s="75"/>
      <c r="I89" s="67">
        <f t="shared" si="5"/>
        <v>0</v>
      </c>
    </row>
    <row r="90" spans="1:9" ht="25" customHeight="1" x14ac:dyDescent="0.35">
      <c r="A90" s="63"/>
      <c r="B90" s="64"/>
      <c r="C90" s="77"/>
      <c r="D90" s="106"/>
      <c r="E90" s="106"/>
      <c r="F90" s="82"/>
      <c r="G90" s="37" t="b">
        <f t="shared" si="6"/>
        <v>0</v>
      </c>
      <c r="H90" s="75"/>
      <c r="I90" s="67">
        <f t="shared" si="5"/>
        <v>0</v>
      </c>
    </row>
    <row r="91" spans="1:9" ht="25" customHeight="1" x14ac:dyDescent="0.35">
      <c r="A91" s="63"/>
      <c r="B91" s="64"/>
      <c r="C91" s="77"/>
      <c r="D91" s="106"/>
      <c r="E91" s="106"/>
      <c r="F91" s="82"/>
      <c r="G91" s="37" t="b">
        <f t="shared" si="6"/>
        <v>0</v>
      </c>
      <c r="H91" s="75"/>
      <c r="I91" s="67">
        <f t="shared" si="5"/>
        <v>0</v>
      </c>
    </row>
    <row r="92" spans="1:9" ht="25" customHeight="1" x14ac:dyDescent="0.35">
      <c r="A92" s="65"/>
      <c r="B92" s="66"/>
      <c r="C92" s="78"/>
      <c r="D92" s="106"/>
      <c r="E92" s="106"/>
      <c r="F92" s="82"/>
      <c r="G92" s="37" t="b">
        <f t="shared" si="6"/>
        <v>0</v>
      </c>
      <c r="H92" s="75"/>
      <c r="I92" s="67">
        <f t="shared" si="5"/>
        <v>0</v>
      </c>
    </row>
    <row r="93" spans="1:9" ht="25" customHeight="1" x14ac:dyDescent="0.35">
      <c r="A93" s="65"/>
      <c r="B93" s="66"/>
      <c r="C93" s="78"/>
      <c r="D93" s="106"/>
      <c r="E93" s="106"/>
      <c r="F93" s="82"/>
      <c r="G93" s="37" t="b">
        <f t="shared" si="6"/>
        <v>0</v>
      </c>
      <c r="H93" s="75"/>
      <c r="I93" s="67">
        <f t="shared" si="5"/>
        <v>0</v>
      </c>
    </row>
    <row r="94" spans="1:9" ht="25" customHeight="1" x14ac:dyDescent="0.35">
      <c r="A94" s="65"/>
      <c r="B94" s="66"/>
      <c r="C94" s="78"/>
      <c r="D94" s="106"/>
      <c r="E94" s="106"/>
      <c r="F94" s="82"/>
      <c r="G94" s="37" t="b">
        <f t="shared" ref="G94:G108" si="7">IF(D94=$A$14,$D$14,IF(D94=$A$15,$D$15,IF(D94=$A$16,$D$16,IF(D94=$A$17,$D$17,IF(D94=$A$18,$D$18,IF(D94=$A$19,$D$19,IF(D94=$A$20,$D$20,IF(D94=$A$23,$D$23))))))))</f>
        <v>0</v>
      </c>
      <c r="H94" s="75"/>
      <c r="I94" s="67">
        <f t="shared" si="5"/>
        <v>0</v>
      </c>
    </row>
    <row r="95" spans="1:9" ht="25" customHeight="1" x14ac:dyDescent="0.35">
      <c r="A95" s="65"/>
      <c r="B95" s="64"/>
      <c r="C95" s="77"/>
      <c r="D95" s="106"/>
      <c r="E95" s="106"/>
      <c r="F95" s="81"/>
      <c r="G95" s="37" t="b">
        <f t="shared" si="7"/>
        <v>0</v>
      </c>
      <c r="H95" s="75"/>
      <c r="I95" s="67">
        <f t="shared" ref="I95:I108" si="8">H95*G95</f>
        <v>0</v>
      </c>
    </row>
    <row r="96" spans="1:9" ht="25" customHeight="1" x14ac:dyDescent="0.35">
      <c r="A96" s="65"/>
      <c r="B96" s="64"/>
      <c r="C96" s="77"/>
      <c r="D96" s="106"/>
      <c r="E96" s="106"/>
      <c r="F96" s="81"/>
      <c r="G96" s="37" t="b">
        <f t="shared" si="7"/>
        <v>0</v>
      </c>
      <c r="H96" s="75"/>
      <c r="I96" s="67">
        <f t="shared" si="8"/>
        <v>0</v>
      </c>
    </row>
    <row r="97" spans="1:9" ht="25" customHeight="1" x14ac:dyDescent="0.35">
      <c r="A97" s="65"/>
      <c r="B97" s="64"/>
      <c r="C97" s="77"/>
      <c r="D97" s="106"/>
      <c r="E97" s="106"/>
      <c r="F97" s="81"/>
      <c r="G97" s="37" t="b">
        <f t="shared" si="7"/>
        <v>0</v>
      </c>
      <c r="H97" s="75"/>
      <c r="I97" s="67">
        <f t="shared" si="8"/>
        <v>0</v>
      </c>
    </row>
    <row r="98" spans="1:9" ht="25" customHeight="1" x14ac:dyDescent="0.35">
      <c r="A98" s="65"/>
      <c r="B98" s="64"/>
      <c r="C98" s="77"/>
      <c r="D98" s="106"/>
      <c r="E98" s="106"/>
      <c r="F98" s="81"/>
      <c r="G98" s="37" t="b">
        <f t="shared" si="7"/>
        <v>0</v>
      </c>
      <c r="H98" s="75"/>
      <c r="I98" s="67">
        <f t="shared" si="8"/>
        <v>0</v>
      </c>
    </row>
    <row r="99" spans="1:9" ht="25" customHeight="1" x14ac:dyDescent="0.35">
      <c r="A99" s="63"/>
      <c r="B99" s="64"/>
      <c r="C99" s="77"/>
      <c r="D99" s="106"/>
      <c r="E99" s="106"/>
      <c r="F99" s="82"/>
      <c r="G99" s="37" t="b">
        <f t="shared" si="7"/>
        <v>0</v>
      </c>
      <c r="H99" s="75"/>
      <c r="I99" s="67">
        <f t="shared" si="8"/>
        <v>0</v>
      </c>
    </row>
    <row r="100" spans="1:9" ht="25" customHeight="1" x14ac:dyDescent="0.35">
      <c r="A100" s="63"/>
      <c r="B100" s="64"/>
      <c r="C100" s="77"/>
      <c r="D100" s="106"/>
      <c r="E100" s="106"/>
      <c r="F100" s="82"/>
      <c r="G100" s="37" t="b">
        <f t="shared" si="7"/>
        <v>0</v>
      </c>
      <c r="H100" s="75"/>
      <c r="I100" s="67">
        <f t="shared" si="8"/>
        <v>0</v>
      </c>
    </row>
    <row r="101" spans="1:9" ht="25" customHeight="1" x14ac:dyDescent="0.35">
      <c r="A101" s="63"/>
      <c r="B101" s="64"/>
      <c r="C101" s="77"/>
      <c r="D101" s="106"/>
      <c r="E101" s="106"/>
      <c r="F101" s="82"/>
      <c r="G101" s="37" t="b">
        <f t="shared" si="7"/>
        <v>0</v>
      </c>
      <c r="H101" s="75"/>
      <c r="I101" s="67">
        <f t="shared" si="8"/>
        <v>0</v>
      </c>
    </row>
    <row r="102" spans="1:9" ht="25" customHeight="1" x14ac:dyDescent="0.35">
      <c r="A102" s="63"/>
      <c r="B102" s="64"/>
      <c r="C102" s="77"/>
      <c r="D102" s="106"/>
      <c r="E102" s="106"/>
      <c r="F102" s="82"/>
      <c r="G102" s="37" t="b">
        <f t="shared" si="7"/>
        <v>0</v>
      </c>
      <c r="H102" s="75"/>
      <c r="I102" s="67">
        <f t="shared" si="8"/>
        <v>0</v>
      </c>
    </row>
    <row r="103" spans="1:9" ht="25" customHeight="1" x14ac:dyDescent="0.35">
      <c r="A103" s="63"/>
      <c r="B103" s="64"/>
      <c r="C103" s="77"/>
      <c r="D103" s="106"/>
      <c r="E103" s="106"/>
      <c r="F103" s="82"/>
      <c r="G103" s="37" t="b">
        <f t="shared" si="7"/>
        <v>0</v>
      </c>
      <c r="H103" s="75"/>
      <c r="I103" s="67">
        <f t="shared" si="8"/>
        <v>0</v>
      </c>
    </row>
    <row r="104" spans="1:9" ht="25" customHeight="1" x14ac:dyDescent="0.35">
      <c r="A104" s="63"/>
      <c r="B104" s="64"/>
      <c r="C104" s="77"/>
      <c r="D104" s="106"/>
      <c r="E104" s="106"/>
      <c r="F104" s="82"/>
      <c r="G104" s="37" t="b">
        <f t="shared" si="7"/>
        <v>0</v>
      </c>
      <c r="H104" s="75"/>
      <c r="I104" s="67">
        <f t="shared" si="8"/>
        <v>0</v>
      </c>
    </row>
    <row r="105" spans="1:9" ht="25" customHeight="1" x14ac:dyDescent="0.35">
      <c r="A105" s="63"/>
      <c r="B105" s="64"/>
      <c r="C105" s="77"/>
      <c r="D105" s="106"/>
      <c r="E105" s="106"/>
      <c r="F105" s="82"/>
      <c r="G105" s="37" t="b">
        <f t="shared" si="7"/>
        <v>0</v>
      </c>
      <c r="H105" s="75"/>
      <c r="I105" s="67">
        <f t="shared" si="8"/>
        <v>0</v>
      </c>
    </row>
    <row r="106" spans="1:9" ht="25" customHeight="1" x14ac:dyDescent="0.35">
      <c r="A106" s="63"/>
      <c r="B106" s="64"/>
      <c r="C106" s="77"/>
      <c r="D106" s="106"/>
      <c r="E106" s="106"/>
      <c r="F106" s="82"/>
      <c r="G106" s="37" t="b">
        <f t="shared" si="7"/>
        <v>0</v>
      </c>
      <c r="H106" s="75"/>
      <c r="I106" s="67">
        <f t="shared" si="8"/>
        <v>0</v>
      </c>
    </row>
    <row r="107" spans="1:9" ht="25" customHeight="1" x14ac:dyDescent="0.35">
      <c r="A107" s="63"/>
      <c r="B107" s="64"/>
      <c r="C107" s="77"/>
      <c r="D107" s="106"/>
      <c r="E107" s="106"/>
      <c r="F107" s="82"/>
      <c r="G107" s="37" t="b">
        <f t="shared" si="7"/>
        <v>0</v>
      </c>
      <c r="H107" s="75"/>
      <c r="I107" s="67">
        <f t="shared" si="8"/>
        <v>0</v>
      </c>
    </row>
    <row r="108" spans="1:9" ht="25" customHeight="1" x14ac:dyDescent="0.35">
      <c r="A108" s="63"/>
      <c r="B108" s="64"/>
      <c r="C108" s="77"/>
      <c r="D108" s="106"/>
      <c r="E108" s="106"/>
      <c r="F108" s="82"/>
      <c r="G108" s="37" t="b">
        <f t="shared" si="7"/>
        <v>0</v>
      </c>
      <c r="H108" s="75"/>
      <c r="I108" s="67">
        <f t="shared" si="8"/>
        <v>0</v>
      </c>
    </row>
    <row r="109" spans="1:9" ht="15.5" x14ac:dyDescent="0.35">
      <c r="C109" s="79"/>
    </row>
    <row r="111" spans="1:9" x14ac:dyDescent="0.35">
      <c r="A111" s="89"/>
      <c r="B111" s="89"/>
      <c r="C111" s="89"/>
      <c r="D111" s="89"/>
      <c r="E111" s="89"/>
      <c r="F111" s="89"/>
      <c r="G111" s="89"/>
      <c r="H111" s="89"/>
      <c r="I111" s="89"/>
    </row>
    <row r="112" spans="1:9" ht="75" customHeight="1" x14ac:dyDescent="0.35">
      <c r="A112" s="91"/>
      <c r="B112" s="91"/>
      <c r="C112" s="91"/>
      <c r="D112" s="91"/>
      <c r="E112" s="91"/>
      <c r="F112" s="91"/>
      <c r="G112" s="91"/>
      <c r="H112" s="91"/>
      <c r="I112" s="91"/>
    </row>
    <row r="113" spans="1:9" ht="75" customHeight="1" thickBot="1" x14ac:dyDescent="0.4">
      <c r="A113" s="83"/>
      <c r="B113" s="83"/>
      <c r="C113" s="83"/>
      <c r="D113" s="83"/>
      <c r="E113" s="83"/>
      <c r="F113" s="83"/>
      <c r="G113" s="83"/>
      <c r="H113" s="83"/>
      <c r="I113" s="83"/>
    </row>
    <row r="114" spans="1:9" ht="28.4" customHeight="1" thickBot="1" x14ac:dyDescent="0.4">
      <c r="A114" s="149" t="s">
        <v>38</v>
      </c>
      <c r="B114" s="150"/>
      <c r="C114" s="150"/>
      <c r="D114" s="150"/>
      <c r="E114" s="151"/>
      <c r="F114" s="83"/>
      <c r="G114" s="83"/>
      <c r="H114" s="83"/>
      <c r="I114" s="83"/>
    </row>
    <row r="115" spans="1:9" ht="15" customHeight="1" thickBot="1" x14ac:dyDescent="0.4">
      <c r="A115" s="152"/>
      <c r="B115" s="153"/>
      <c r="C115" s="153"/>
      <c r="D115" s="153"/>
      <c r="E115" s="154"/>
      <c r="F115" s="83"/>
      <c r="G115" s="83"/>
      <c r="H115" s="83"/>
      <c r="I115" s="83"/>
    </row>
    <row r="116" spans="1:9" ht="28.4" customHeight="1" x14ac:dyDescent="0.35">
      <c r="A116" s="155" t="s">
        <v>36</v>
      </c>
      <c r="B116" s="156"/>
      <c r="C116" s="165">
        <f>F21</f>
        <v>0</v>
      </c>
      <c r="D116" s="165"/>
      <c r="E116" s="166"/>
      <c r="F116" s="83"/>
      <c r="G116" s="83"/>
      <c r="H116" s="83"/>
      <c r="I116" s="83"/>
    </row>
    <row r="117" spans="1:9" ht="15" customHeight="1" x14ac:dyDescent="0.35">
      <c r="A117" s="70"/>
      <c r="B117" s="71"/>
      <c r="C117" s="72"/>
      <c r="D117" s="72"/>
      <c r="E117" s="73"/>
      <c r="F117" s="83"/>
      <c r="G117" s="83"/>
      <c r="H117" s="83"/>
      <c r="I117" s="83"/>
    </row>
    <row r="118" spans="1:9" ht="28.4" customHeight="1" thickBot="1" x14ac:dyDescent="0.4">
      <c r="A118" s="175" t="s">
        <v>19</v>
      </c>
      <c r="B118" s="176"/>
      <c r="C118" s="176"/>
      <c r="D118" s="176"/>
      <c r="E118" s="177"/>
      <c r="F118" s="83"/>
      <c r="G118" s="83"/>
      <c r="H118" s="83"/>
      <c r="I118" s="83"/>
    </row>
    <row r="119" spans="1:9" ht="28.4" customHeight="1" x14ac:dyDescent="0.35">
      <c r="A119" s="157" t="s">
        <v>36</v>
      </c>
      <c r="B119" s="158"/>
      <c r="C119" s="167">
        <f>F21</f>
        <v>0</v>
      </c>
      <c r="D119" s="167"/>
      <c r="E119" s="168"/>
      <c r="F119" s="83"/>
      <c r="G119" s="83"/>
      <c r="H119" s="83"/>
      <c r="I119" s="83"/>
    </row>
    <row r="120" spans="1:9" ht="28.4" customHeight="1" x14ac:dyDescent="0.35">
      <c r="A120" s="159" t="s">
        <v>23</v>
      </c>
      <c r="B120" s="160"/>
      <c r="C120" s="169">
        <f>F23</f>
        <v>0</v>
      </c>
      <c r="D120" s="169"/>
      <c r="E120" s="170"/>
      <c r="F120" s="83"/>
      <c r="G120" s="83"/>
      <c r="H120" s="83"/>
      <c r="I120" s="83"/>
    </row>
    <row r="121" spans="1:9" ht="28.4" customHeight="1" x14ac:dyDescent="0.35">
      <c r="A121" s="159" t="s">
        <v>37</v>
      </c>
      <c r="B121" s="160"/>
      <c r="C121" s="169">
        <f>F25</f>
        <v>0</v>
      </c>
      <c r="D121" s="169"/>
      <c r="E121" s="170"/>
      <c r="F121" s="83"/>
      <c r="G121" s="83"/>
      <c r="H121" s="83"/>
      <c r="I121" s="83"/>
    </row>
    <row r="122" spans="1:9" ht="28.4" customHeight="1" x14ac:dyDescent="0.35">
      <c r="A122" s="161" t="s">
        <v>18</v>
      </c>
      <c r="B122" s="162"/>
      <c r="C122" s="171">
        <f>C121*0.4</f>
        <v>0</v>
      </c>
      <c r="D122" s="171"/>
      <c r="E122" s="172"/>
      <c r="F122" s="83"/>
      <c r="G122" s="83"/>
      <c r="H122" s="83"/>
      <c r="I122" s="83"/>
    </row>
    <row r="123" spans="1:9" ht="15" customHeight="1" x14ac:dyDescent="0.35">
      <c r="A123" s="152"/>
      <c r="B123" s="153"/>
      <c r="C123" s="153"/>
      <c r="D123" s="153"/>
      <c r="E123" s="154"/>
      <c r="F123" s="83"/>
      <c r="G123" s="83"/>
      <c r="H123" s="83"/>
      <c r="I123" s="83"/>
    </row>
    <row r="124" spans="1:9" ht="28.4" customHeight="1" thickBot="1" x14ac:dyDescent="0.4">
      <c r="A124" s="163" t="s">
        <v>20</v>
      </c>
      <c r="B124" s="164"/>
      <c r="C124" s="173">
        <f>C116+C122</f>
        <v>0</v>
      </c>
      <c r="D124" s="173"/>
      <c r="E124" s="174"/>
      <c r="F124" s="83"/>
      <c r="G124" s="83"/>
      <c r="H124" s="83"/>
      <c r="I124" s="83"/>
    </row>
    <row r="125" spans="1:9" ht="28.4" customHeight="1" x14ac:dyDescent="0.35">
      <c r="A125" s="34"/>
      <c r="B125" s="34"/>
      <c r="C125" s="35"/>
      <c r="D125" s="88"/>
      <c r="E125" s="88"/>
      <c r="F125" s="83"/>
      <c r="G125" s="83"/>
      <c r="H125" s="83"/>
      <c r="I125" s="83"/>
    </row>
    <row r="126" spans="1:9" ht="28.4" customHeight="1" x14ac:dyDescent="0.35">
      <c r="A126" s="34"/>
      <c r="B126" s="34"/>
      <c r="C126" s="35"/>
      <c r="D126" s="88"/>
      <c r="E126" s="88"/>
      <c r="F126" s="83"/>
      <c r="G126" s="83"/>
      <c r="H126" s="83"/>
      <c r="I126" s="83"/>
    </row>
    <row r="127" spans="1:9" ht="200" customHeight="1" x14ac:dyDescent="0.35">
      <c r="A127" s="90" t="s">
        <v>55</v>
      </c>
      <c r="B127" s="90"/>
      <c r="C127" s="90"/>
      <c r="D127" s="90"/>
      <c r="E127" s="90"/>
      <c r="F127" s="90"/>
      <c r="G127" s="90"/>
      <c r="H127" s="90"/>
      <c r="I127" s="83"/>
    </row>
    <row r="128" spans="1:9" ht="30" customHeight="1" thickBot="1" x14ac:dyDescent="0.4">
      <c r="A128" s="21"/>
      <c r="B128" s="21"/>
      <c r="C128" s="21"/>
      <c r="D128" s="21"/>
      <c r="E128" s="21"/>
      <c r="F128" s="86"/>
      <c r="G128" s="86"/>
      <c r="H128" s="86"/>
      <c r="I128" s="86"/>
    </row>
    <row r="129" spans="1:5" ht="30" customHeight="1" x14ac:dyDescent="0.35">
      <c r="A129" s="92" t="s">
        <v>35</v>
      </c>
      <c r="B129" s="93"/>
      <c r="C129" s="96"/>
      <c r="D129" s="96"/>
      <c r="E129" s="97"/>
    </row>
    <row r="130" spans="1:5" ht="200" customHeight="1" thickBot="1" x14ac:dyDescent="0.4">
      <c r="A130" s="94" t="s">
        <v>63</v>
      </c>
      <c r="B130" s="95"/>
      <c r="C130" s="98"/>
      <c r="D130" s="98"/>
      <c r="E130" s="99"/>
    </row>
  </sheetData>
  <sheetProtection password="CCE6" sheet="1" objects="1" scenarios="1" selectLockedCells="1"/>
  <mergeCells count="129">
    <mergeCell ref="A114:E114"/>
    <mergeCell ref="A115:E115"/>
    <mergeCell ref="A123:E123"/>
    <mergeCell ref="A116:B116"/>
    <mergeCell ref="A119:B119"/>
    <mergeCell ref="A120:B120"/>
    <mergeCell ref="A121:B121"/>
    <mergeCell ref="A122:B122"/>
    <mergeCell ref="A124:B124"/>
    <mergeCell ref="C116:E116"/>
    <mergeCell ref="C119:E119"/>
    <mergeCell ref="C120:E120"/>
    <mergeCell ref="C121:E121"/>
    <mergeCell ref="C122:E122"/>
    <mergeCell ref="C124:E124"/>
    <mergeCell ref="A118:E118"/>
    <mergeCell ref="A19:C19"/>
    <mergeCell ref="A20:C20"/>
    <mergeCell ref="A23:C23"/>
    <mergeCell ref="A25:C25"/>
    <mergeCell ref="A21:C21"/>
    <mergeCell ref="A17:C17"/>
    <mergeCell ref="A18:C18"/>
    <mergeCell ref="A11:C11"/>
    <mergeCell ref="A13:C13"/>
    <mergeCell ref="A14:C14"/>
    <mergeCell ref="A15:C15"/>
    <mergeCell ref="A16:C16"/>
    <mergeCell ref="D39:E39"/>
    <mergeCell ref="A27:C27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51:E51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63:E63"/>
    <mergeCell ref="D52:E52"/>
    <mergeCell ref="D53:E53"/>
    <mergeCell ref="D54:E54"/>
    <mergeCell ref="D55:E55"/>
    <mergeCell ref="D56:E56"/>
    <mergeCell ref="D57:E57"/>
    <mergeCell ref="D58:E58"/>
    <mergeCell ref="D59:E59"/>
    <mergeCell ref="D60:E60"/>
    <mergeCell ref="D61:E61"/>
    <mergeCell ref="D62:E62"/>
    <mergeCell ref="D75:E75"/>
    <mergeCell ref="D64:E64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93:E93"/>
    <mergeCell ref="D94:E94"/>
    <mergeCell ref="D95:E95"/>
    <mergeCell ref="D96:E96"/>
    <mergeCell ref="D97:E97"/>
    <mergeCell ref="D98:E98"/>
    <mergeCell ref="D87:E87"/>
    <mergeCell ref="D76:E76"/>
    <mergeCell ref="D77:E77"/>
    <mergeCell ref="D78:E78"/>
    <mergeCell ref="D79:E79"/>
    <mergeCell ref="D80:E80"/>
    <mergeCell ref="D81:E81"/>
    <mergeCell ref="D82:E82"/>
    <mergeCell ref="D83:E83"/>
    <mergeCell ref="D84:E84"/>
    <mergeCell ref="D85:E85"/>
    <mergeCell ref="D86:E86"/>
    <mergeCell ref="C4:F4"/>
    <mergeCell ref="C5:F5"/>
    <mergeCell ref="C6:F6"/>
    <mergeCell ref="C7:F7"/>
    <mergeCell ref="C8:F8"/>
    <mergeCell ref="C9:F9"/>
    <mergeCell ref="A1:I1"/>
    <mergeCell ref="A2:I2"/>
    <mergeCell ref="A4:B4"/>
    <mergeCell ref="A5:B5"/>
    <mergeCell ref="A6:B6"/>
    <mergeCell ref="A127:H127"/>
    <mergeCell ref="A112:I112"/>
    <mergeCell ref="A129:B129"/>
    <mergeCell ref="A130:B130"/>
    <mergeCell ref="C129:E129"/>
    <mergeCell ref="C130:E130"/>
    <mergeCell ref="A7:B7"/>
    <mergeCell ref="A8:B8"/>
    <mergeCell ref="A9:B9"/>
    <mergeCell ref="D106:E106"/>
    <mergeCell ref="D107:E107"/>
    <mergeCell ref="D108:E108"/>
    <mergeCell ref="D100:E100"/>
    <mergeCell ref="D101:E101"/>
    <mergeCell ref="D102:E102"/>
    <mergeCell ref="D103:E103"/>
    <mergeCell ref="D104:E104"/>
    <mergeCell ref="D105:E105"/>
    <mergeCell ref="D99:E99"/>
    <mergeCell ref="D88:E88"/>
    <mergeCell ref="D89:E89"/>
    <mergeCell ref="D90:E90"/>
    <mergeCell ref="D91:E91"/>
    <mergeCell ref="D92:E92"/>
  </mergeCells>
  <conditionalFormatting sqref="F13:G13 B29:D29">
    <cfRule type="cellIs" dxfId="15" priority="13" operator="equal">
      <formula>0</formula>
    </cfRule>
  </conditionalFormatting>
  <conditionalFormatting sqref="A13">
    <cfRule type="cellIs" dxfId="14" priority="9" operator="equal">
      <formula>0</formula>
    </cfRule>
  </conditionalFormatting>
  <conditionalFormatting sqref="H13">
    <cfRule type="cellIs" dxfId="13" priority="7" operator="equal">
      <formula>0</formula>
    </cfRule>
  </conditionalFormatting>
  <conditionalFormatting sqref="E13">
    <cfRule type="cellIs" dxfId="12" priority="6" operator="equal">
      <formula>0</formula>
    </cfRule>
  </conditionalFormatting>
  <conditionalFormatting sqref="D13">
    <cfRule type="cellIs" dxfId="11" priority="5" operator="equal">
      <formula>0</formula>
    </cfRule>
  </conditionalFormatting>
  <conditionalFormatting sqref="A120:A121">
    <cfRule type="cellIs" dxfId="10" priority="3" operator="equal">
      <formula>0</formula>
    </cfRule>
  </conditionalFormatting>
  <conditionalFormatting sqref="A116">
    <cfRule type="cellIs" dxfId="9" priority="2" operator="equal">
      <formula>0</formula>
    </cfRule>
  </conditionalFormatting>
  <conditionalFormatting sqref="A119">
    <cfRule type="cellIs" dxfId="8" priority="1" operator="equal">
      <formula>0</formula>
    </cfRule>
  </conditionalFormatting>
  <dataValidations count="1">
    <dataValidation type="list" allowBlank="1" showInputMessage="1" showErrorMessage="1" sqref="E26:E27 F129:F1048576 F28">
      <formula1>$A$14:$A$20</formula1>
    </dataValidation>
  </dataValidations>
  <pageMargins left="0.70866141732283472" right="0.70866141732283472" top="0.39370078740157483" bottom="0.51181102362204722" header="0" footer="0"/>
  <pageSetup paperSize="9" scale="49" fitToHeight="0" orientation="portrait" r:id="rId1"/>
  <headerFooter>
    <oddHeader>&amp;L&amp;P</oddHeader>
    <oddFooter xml:space="preserve">&amp;C&amp;"Arial,Normálne"&amp;8Tento projekt sa realizuje vďaka podpore z Európskeho sociálneho fondu a Európskeho fondu regionálneho rozvoja v rámci Operačného programu Ľudské zdroje.
www.esf.gov.sk    www.employment.gov.sk    www.implea.gov.sk&amp;"-,Normálne"&amp;11
</oddFooter>
  </headerFooter>
  <rowBreaks count="2" manualBreakCount="2">
    <brk id="109" max="16383" man="1"/>
    <brk id="133" max="16383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Hárok1!$A$1:$A$8</xm:f>
          </x14:formula1>
          <xm:sqref>D30:D108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showGridLines="0" zoomScaleNormal="100" workbookViewId="0">
      <selection activeCell="C4" sqref="C4:F4"/>
    </sheetView>
  </sheetViews>
  <sheetFormatPr defaultColWidth="6.7265625" defaultRowHeight="14.5" x14ac:dyDescent="0.35"/>
  <cols>
    <col min="1" max="1" width="24.7265625" style="18" customWidth="1"/>
    <col min="2" max="2" width="27.453125" style="18" customWidth="1"/>
    <col min="3" max="3" width="11.453125" style="18" customWidth="1"/>
    <col min="4" max="4" width="22.453125" style="18" customWidth="1"/>
    <col min="5" max="5" width="22.7265625" style="18" customWidth="1"/>
    <col min="6" max="6" width="15.81640625" style="18" customWidth="1"/>
    <col min="7" max="7" width="21.1796875" style="18" customWidth="1"/>
    <col min="8" max="8" width="16.54296875" style="18" customWidth="1"/>
    <col min="9" max="9" width="15.26953125" style="18" customWidth="1"/>
    <col min="10" max="10" width="11.26953125" style="18" customWidth="1"/>
    <col min="11" max="16" width="13.7265625" style="18" customWidth="1"/>
    <col min="17" max="16384" width="6.7265625" style="18"/>
  </cols>
  <sheetData>
    <row r="1" spans="1:11" ht="75" customHeight="1" x14ac:dyDescent="0.35">
      <c r="A1" s="117" t="s">
        <v>27</v>
      </c>
      <c r="B1" s="118"/>
      <c r="C1" s="118"/>
      <c r="D1" s="118"/>
      <c r="E1" s="118"/>
      <c r="F1" s="118"/>
      <c r="G1" s="118"/>
      <c r="H1" s="118"/>
      <c r="I1" s="118"/>
    </row>
    <row r="2" spans="1:11" ht="75" customHeight="1" x14ac:dyDescent="0.35">
      <c r="A2" s="119" t="s">
        <v>62</v>
      </c>
      <c r="B2" s="120"/>
      <c r="C2" s="120"/>
      <c r="D2" s="120"/>
      <c r="E2" s="120"/>
      <c r="F2" s="120"/>
      <c r="G2" s="120"/>
      <c r="H2" s="120"/>
      <c r="I2" s="120"/>
    </row>
    <row r="3" spans="1:11" ht="25" customHeight="1" thickBot="1" x14ac:dyDescent="0.4">
      <c r="A3" s="84"/>
      <c r="B3" s="85"/>
      <c r="C3" s="85"/>
      <c r="D3" s="85"/>
      <c r="E3" s="85"/>
      <c r="F3" s="85"/>
      <c r="G3" s="85"/>
      <c r="H3" s="85"/>
      <c r="I3" s="85"/>
    </row>
    <row r="4" spans="1:11" ht="25" customHeight="1" x14ac:dyDescent="0.35">
      <c r="A4" s="121" t="s">
        <v>28</v>
      </c>
      <c r="B4" s="122"/>
      <c r="C4" s="107"/>
      <c r="D4" s="107"/>
      <c r="E4" s="107"/>
      <c r="F4" s="108"/>
    </row>
    <row r="5" spans="1:11" ht="25" customHeight="1" x14ac:dyDescent="0.35">
      <c r="A5" s="123" t="s">
        <v>29</v>
      </c>
      <c r="B5" s="124"/>
      <c r="C5" s="109"/>
      <c r="D5" s="109"/>
      <c r="E5" s="109"/>
      <c r="F5" s="110"/>
      <c r="G5" s="19"/>
      <c r="H5" s="19"/>
      <c r="I5" s="19"/>
      <c r="J5" s="19"/>
      <c r="K5" s="19"/>
    </row>
    <row r="6" spans="1:11" ht="25" customHeight="1" x14ac:dyDescent="0.35">
      <c r="A6" s="125" t="s">
        <v>59</v>
      </c>
      <c r="B6" s="126"/>
      <c r="C6" s="111"/>
      <c r="D6" s="111"/>
      <c r="E6" s="111"/>
      <c r="F6" s="112"/>
      <c r="G6" s="20"/>
      <c r="H6" s="21"/>
      <c r="I6" s="21"/>
      <c r="J6" s="21"/>
      <c r="K6" s="21"/>
    </row>
    <row r="7" spans="1:11" ht="25" customHeight="1" x14ac:dyDescent="0.35">
      <c r="A7" s="100" t="s">
        <v>30</v>
      </c>
      <c r="B7" s="101"/>
      <c r="C7" s="111"/>
      <c r="D7" s="111"/>
      <c r="E7" s="111"/>
      <c r="F7" s="112"/>
      <c r="G7" s="20"/>
      <c r="H7" s="21"/>
      <c r="I7" s="21"/>
      <c r="J7" s="21"/>
      <c r="K7" s="21"/>
    </row>
    <row r="8" spans="1:11" ht="25" customHeight="1" x14ac:dyDescent="0.35">
      <c r="A8" s="102" t="s">
        <v>31</v>
      </c>
      <c r="B8" s="103"/>
      <c r="C8" s="113" t="s">
        <v>60</v>
      </c>
      <c r="D8" s="113"/>
      <c r="E8" s="113"/>
      <c r="F8" s="114"/>
      <c r="G8" s="21"/>
      <c r="H8" s="21"/>
      <c r="I8" s="21"/>
      <c r="J8" s="21"/>
    </row>
    <row r="9" spans="1:11" ht="25" customHeight="1" thickBot="1" x14ac:dyDescent="0.4">
      <c r="A9" s="104" t="s">
        <v>33</v>
      </c>
      <c r="B9" s="105"/>
      <c r="C9" s="115"/>
      <c r="D9" s="115"/>
      <c r="E9" s="115"/>
      <c r="F9" s="116"/>
      <c r="G9" s="21"/>
      <c r="H9" s="21"/>
      <c r="I9" s="21"/>
      <c r="J9" s="21"/>
    </row>
    <row r="10" spans="1:11" x14ac:dyDescent="0.35">
      <c r="A10" s="22"/>
      <c r="B10" s="22"/>
      <c r="C10" s="22"/>
      <c r="D10" s="22"/>
      <c r="E10" s="20"/>
      <c r="F10" s="20"/>
      <c r="G10" s="21"/>
      <c r="H10" s="21"/>
      <c r="I10" s="21"/>
      <c r="J10" s="21"/>
    </row>
    <row r="11" spans="1:11" x14ac:dyDescent="0.35">
      <c r="A11" s="142" t="s">
        <v>12</v>
      </c>
      <c r="B11" s="142"/>
      <c r="C11" s="142"/>
      <c r="D11" s="27"/>
      <c r="E11" s="27"/>
      <c r="F11" s="88"/>
      <c r="G11" s="88"/>
      <c r="H11" s="88"/>
      <c r="I11" s="88"/>
    </row>
    <row r="12" spans="1:11" ht="15" thickBot="1" x14ac:dyDescent="0.4">
      <c r="A12" s="28"/>
      <c r="B12" s="28"/>
      <c r="C12" s="28"/>
      <c r="D12" s="29"/>
      <c r="E12" s="29"/>
      <c r="F12" s="30"/>
      <c r="G12" s="88"/>
      <c r="H12" s="88"/>
      <c r="I12" s="88"/>
    </row>
    <row r="13" spans="1:11" ht="26.5" thickBot="1" x14ac:dyDescent="0.4">
      <c r="A13" s="143" t="s">
        <v>21</v>
      </c>
      <c r="B13" s="144"/>
      <c r="C13" s="145"/>
      <c r="D13" s="4" t="s">
        <v>1</v>
      </c>
      <c r="E13" s="4" t="s">
        <v>26</v>
      </c>
      <c r="F13" s="4" t="s">
        <v>15</v>
      </c>
      <c r="G13" s="4" t="s">
        <v>25</v>
      </c>
      <c r="H13" s="5" t="s">
        <v>10</v>
      </c>
      <c r="I13" s="88"/>
      <c r="J13" s="21"/>
      <c r="K13" s="21"/>
    </row>
    <row r="14" spans="1:11" x14ac:dyDescent="0.35">
      <c r="A14" s="146" t="s">
        <v>3</v>
      </c>
      <c r="B14" s="147"/>
      <c r="C14" s="148"/>
      <c r="D14" s="59">
        <v>6.05</v>
      </c>
      <c r="E14" s="59">
        <f t="shared" ref="E14:E20" si="0">SUMIF(D$30:D$1048576,A14,H$30:H$1048576)</f>
        <v>0</v>
      </c>
      <c r="F14" s="59">
        <f t="shared" ref="F14:F20" si="1">SUMIF(D$30:D$1048576,A14,I$30:I$1048576)</f>
        <v>0</v>
      </c>
      <c r="G14" s="59">
        <f>D14*E14-F14</f>
        <v>0</v>
      </c>
      <c r="H14" s="60">
        <f t="shared" ref="H14:H20" si="2">COUNTIF(D$30:D$1048576,A14)</f>
        <v>0</v>
      </c>
      <c r="I14" s="88"/>
      <c r="J14" s="21"/>
      <c r="K14" s="21"/>
    </row>
    <row r="15" spans="1:11" x14ac:dyDescent="0.35">
      <c r="A15" s="130" t="s">
        <v>4</v>
      </c>
      <c r="B15" s="131"/>
      <c r="C15" s="132"/>
      <c r="D15" s="8">
        <v>6.05</v>
      </c>
      <c r="E15" s="6">
        <f t="shared" si="0"/>
        <v>0</v>
      </c>
      <c r="F15" s="6">
        <f t="shared" si="1"/>
        <v>0</v>
      </c>
      <c r="G15" s="6">
        <f t="shared" ref="G15:G20" si="3">D15*E15-F15</f>
        <v>0</v>
      </c>
      <c r="H15" s="7">
        <f t="shared" si="2"/>
        <v>0</v>
      </c>
      <c r="I15" s="88"/>
      <c r="J15" s="21"/>
      <c r="K15" s="21"/>
    </row>
    <row r="16" spans="1:11" x14ac:dyDescent="0.35">
      <c r="A16" s="130" t="s">
        <v>5</v>
      </c>
      <c r="B16" s="131"/>
      <c r="C16" s="132"/>
      <c r="D16" s="8">
        <v>6.05</v>
      </c>
      <c r="E16" s="6">
        <f t="shared" si="0"/>
        <v>0</v>
      </c>
      <c r="F16" s="6">
        <f t="shared" si="1"/>
        <v>0</v>
      </c>
      <c r="G16" s="6">
        <f>D16*E16-F16</f>
        <v>0</v>
      </c>
      <c r="H16" s="7">
        <f t="shared" si="2"/>
        <v>0</v>
      </c>
      <c r="I16" s="88"/>
      <c r="J16" s="21"/>
      <c r="K16" s="21"/>
    </row>
    <row r="17" spans="1:11" x14ac:dyDescent="0.35">
      <c r="A17" s="130" t="s">
        <v>13</v>
      </c>
      <c r="B17" s="131"/>
      <c r="C17" s="132"/>
      <c r="D17" s="8">
        <v>5.49</v>
      </c>
      <c r="E17" s="6">
        <f t="shared" si="0"/>
        <v>0</v>
      </c>
      <c r="F17" s="6">
        <f t="shared" si="1"/>
        <v>0</v>
      </c>
      <c r="G17" s="6">
        <f>D17*E17-F17</f>
        <v>0</v>
      </c>
      <c r="H17" s="7">
        <f t="shared" si="2"/>
        <v>0</v>
      </c>
      <c r="I17" s="88"/>
      <c r="J17" s="21"/>
      <c r="K17" s="21"/>
    </row>
    <row r="18" spans="1:11" x14ac:dyDescent="0.35">
      <c r="A18" s="130" t="s">
        <v>6</v>
      </c>
      <c r="B18" s="131"/>
      <c r="C18" s="132"/>
      <c r="D18" s="8">
        <v>8.98</v>
      </c>
      <c r="E18" s="6">
        <f t="shared" si="0"/>
        <v>0</v>
      </c>
      <c r="F18" s="6">
        <f t="shared" si="1"/>
        <v>0</v>
      </c>
      <c r="G18" s="6">
        <f t="shared" si="3"/>
        <v>0</v>
      </c>
      <c r="H18" s="7">
        <f t="shared" si="2"/>
        <v>0</v>
      </c>
      <c r="I18" s="35"/>
      <c r="J18" s="21"/>
      <c r="K18" s="21"/>
    </row>
    <row r="19" spans="1:11" x14ac:dyDescent="0.35">
      <c r="A19" s="130" t="s">
        <v>7</v>
      </c>
      <c r="B19" s="131"/>
      <c r="C19" s="132"/>
      <c r="D19" s="8">
        <v>8.98</v>
      </c>
      <c r="E19" s="6">
        <f t="shared" si="0"/>
        <v>0</v>
      </c>
      <c r="F19" s="6">
        <f t="shared" si="1"/>
        <v>0</v>
      </c>
      <c r="G19" s="6">
        <f t="shared" si="3"/>
        <v>0</v>
      </c>
      <c r="H19" s="7">
        <f t="shared" si="2"/>
        <v>0</v>
      </c>
      <c r="I19" s="88"/>
      <c r="J19" s="21"/>
      <c r="K19" s="21"/>
    </row>
    <row r="20" spans="1:11" ht="16.5" customHeight="1" x14ac:dyDescent="0.35">
      <c r="A20" s="130" t="s">
        <v>8</v>
      </c>
      <c r="B20" s="131"/>
      <c r="C20" s="132"/>
      <c r="D20" s="8">
        <v>8.98</v>
      </c>
      <c r="E20" s="6">
        <f t="shared" si="0"/>
        <v>0</v>
      </c>
      <c r="F20" s="6">
        <f t="shared" si="1"/>
        <v>0</v>
      </c>
      <c r="G20" s="8">
        <f t="shared" si="3"/>
        <v>0</v>
      </c>
      <c r="H20" s="7">
        <f t="shared" si="2"/>
        <v>0</v>
      </c>
      <c r="I20" s="88"/>
      <c r="J20" s="21"/>
      <c r="K20" s="21"/>
    </row>
    <row r="21" spans="1:11" s="24" customFormat="1" ht="17.5" customHeight="1" thickBot="1" x14ac:dyDescent="0.4">
      <c r="A21" s="139" t="s">
        <v>9</v>
      </c>
      <c r="B21" s="140"/>
      <c r="C21" s="141"/>
      <c r="D21" s="57"/>
      <c r="E21" s="57">
        <f>SUM(E14:E20)</f>
        <v>0</v>
      </c>
      <c r="F21" s="57">
        <f>SUM(F14:F20)</f>
        <v>0</v>
      </c>
      <c r="G21" s="57">
        <f>SUM(G14:G20)</f>
        <v>0</v>
      </c>
      <c r="H21" s="58">
        <f>SUM(H14:H20)</f>
        <v>0</v>
      </c>
      <c r="I21" s="36"/>
      <c r="J21" s="23"/>
    </row>
    <row r="22" spans="1:11" s="26" customFormat="1" ht="13.5" thickBot="1" x14ac:dyDescent="0.35">
      <c r="A22" s="9"/>
      <c r="B22" s="9"/>
      <c r="C22" s="9"/>
      <c r="D22" s="10"/>
      <c r="E22" s="10"/>
      <c r="F22" s="10"/>
      <c r="G22" s="11"/>
      <c r="H22" s="12"/>
      <c r="I22" s="12"/>
      <c r="J22" s="25"/>
      <c r="K22" s="25"/>
    </row>
    <row r="23" spans="1:11" s="26" customFormat="1" ht="17.25" customHeight="1" thickBot="1" x14ac:dyDescent="0.35">
      <c r="A23" s="133" t="s">
        <v>16</v>
      </c>
      <c r="B23" s="134"/>
      <c r="C23" s="135"/>
      <c r="D23" s="13">
        <v>6.05</v>
      </c>
      <c r="E23" s="13">
        <f>SUMIF(D$30:D$1048576,A23,H$30:H$1048576)</f>
        <v>0</v>
      </c>
      <c r="F23" s="13">
        <f>SUMIF(D$30:D$1048576,A23,I$30:I$1048576)</f>
        <v>0</v>
      </c>
      <c r="G23" s="13">
        <f>D23*E23-F23</f>
        <v>0</v>
      </c>
      <c r="H23" s="14">
        <f>COUNTIF(D$30:F$1048576,A23)</f>
        <v>0</v>
      </c>
      <c r="I23" s="12"/>
      <c r="J23" s="25"/>
      <c r="K23" s="25"/>
    </row>
    <row r="24" spans="1:11" s="26" customFormat="1" ht="13.5" thickBot="1" x14ac:dyDescent="0.35">
      <c r="A24" s="9"/>
      <c r="B24" s="9"/>
      <c r="C24" s="9"/>
      <c r="D24" s="10"/>
      <c r="E24" s="10"/>
      <c r="F24" s="10"/>
      <c r="G24" s="11"/>
      <c r="H24" s="12"/>
      <c r="I24" s="12"/>
      <c r="J24" s="25"/>
      <c r="K24" s="25"/>
    </row>
    <row r="25" spans="1:11" s="26" customFormat="1" ht="17.5" customHeight="1" thickBot="1" x14ac:dyDescent="0.35">
      <c r="A25" s="136" t="s">
        <v>17</v>
      </c>
      <c r="B25" s="137"/>
      <c r="C25" s="138"/>
      <c r="D25" s="15"/>
      <c r="E25" s="15">
        <f>E21+E23</f>
        <v>0</v>
      </c>
      <c r="F25" s="15">
        <f>F21+F23</f>
        <v>0</v>
      </c>
      <c r="G25" s="16"/>
      <c r="H25" s="17">
        <f>H21+H23</f>
        <v>0</v>
      </c>
      <c r="I25" s="12"/>
      <c r="J25" s="25"/>
      <c r="K25" s="25"/>
    </row>
    <row r="26" spans="1:11" x14ac:dyDescent="0.35">
      <c r="A26" s="31"/>
      <c r="B26" s="31"/>
      <c r="C26" s="31"/>
      <c r="D26" s="27"/>
      <c r="E26" s="27"/>
      <c r="F26" s="27"/>
      <c r="G26" s="88"/>
      <c r="H26" s="88"/>
      <c r="I26" s="88"/>
      <c r="J26" s="21"/>
    </row>
    <row r="27" spans="1:11" ht="17.25" customHeight="1" x14ac:dyDescent="0.35">
      <c r="A27" s="127" t="s">
        <v>11</v>
      </c>
      <c r="B27" s="127"/>
      <c r="C27" s="127"/>
      <c r="D27" s="11"/>
      <c r="E27" s="11"/>
      <c r="F27" s="11"/>
      <c r="G27" s="32"/>
      <c r="H27" s="32"/>
      <c r="I27" s="12"/>
    </row>
    <row r="28" spans="1:11" ht="15" thickBot="1" x14ac:dyDescent="0.4">
      <c r="A28" s="53"/>
      <c r="B28" s="53"/>
      <c r="C28" s="53"/>
      <c r="D28" s="54"/>
      <c r="E28" s="51"/>
      <c r="F28" s="51"/>
      <c r="G28" s="52"/>
      <c r="H28" s="52"/>
      <c r="I28" s="52"/>
      <c r="J28" s="25"/>
    </row>
    <row r="29" spans="1:11" ht="39.5" thickBot="1" x14ac:dyDescent="0.4">
      <c r="A29" s="55" t="s">
        <v>0</v>
      </c>
      <c r="B29" s="87" t="s">
        <v>34</v>
      </c>
      <c r="C29" s="87" t="s">
        <v>24</v>
      </c>
      <c r="D29" s="128" t="s">
        <v>22</v>
      </c>
      <c r="E29" s="128"/>
      <c r="F29" s="87" t="s">
        <v>32</v>
      </c>
      <c r="G29" s="4" t="s">
        <v>1</v>
      </c>
      <c r="H29" s="87" t="s">
        <v>2</v>
      </c>
      <c r="I29" s="5" t="s">
        <v>14</v>
      </c>
    </row>
    <row r="30" spans="1:11" ht="25" customHeight="1" x14ac:dyDescent="0.35">
      <c r="A30" s="68"/>
      <c r="B30" s="69"/>
      <c r="C30" s="76"/>
      <c r="D30" s="129"/>
      <c r="E30" s="129"/>
      <c r="F30" s="80"/>
      <c r="G30" s="33" t="b">
        <f t="shared" ref="G30:G93" si="4">IF(D30=$A$14,$D$14,IF(D30=$A$15,$D$15,IF(D30=$A$16,$D$16,IF(D30=$A$17,$D$17,IF(D30=$A$18,$D$18,IF(D30=$A$19,$D$19,IF(D30=$A$20,$D$20,IF(D30=$A$23,$D$23))))))))</f>
        <v>0</v>
      </c>
      <c r="H30" s="74"/>
      <c r="I30" s="62">
        <f>H30*G30</f>
        <v>0</v>
      </c>
    </row>
    <row r="31" spans="1:11" ht="25" customHeight="1" x14ac:dyDescent="0.35">
      <c r="A31" s="63"/>
      <c r="B31" s="64"/>
      <c r="C31" s="77"/>
      <c r="D31" s="106"/>
      <c r="E31" s="106"/>
      <c r="F31" s="81"/>
      <c r="G31" s="37" t="b">
        <f t="shared" si="4"/>
        <v>0</v>
      </c>
      <c r="H31" s="75"/>
      <c r="I31" s="67">
        <f t="shared" ref="I31:I94" si="5">H31*G31</f>
        <v>0</v>
      </c>
    </row>
    <row r="32" spans="1:11" ht="25" customHeight="1" x14ac:dyDescent="0.35">
      <c r="A32" s="63"/>
      <c r="B32" s="64"/>
      <c r="C32" s="77"/>
      <c r="D32" s="106"/>
      <c r="E32" s="106"/>
      <c r="F32" s="81"/>
      <c r="G32" s="37" t="b">
        <f t="shared" si="4"/>
        <v>0</v>
      </c>
      <c r="H32" s="75"/>
      <c r="I32" s="67">
        <f t="shared" si="5"/>
        <v>0</v>
      </c>
    </row>
    <row r="33" spans="1:9" ht="25" customHeight="1" x14ac:dyDescent="0.35">
      <c r="A33" s="63"/>
      <c r="B33" s="64"/>
      <c r="C33" s="77"/>
      <c r="D33" s="106"/>
      <c r="E33" s="106"/>
      <c r="F33" s="81"/>
      <c r="G33" s="37" t="b">
        <f t="shared" si="4"/>
        <v>0</v>
      </c>
      <c r="H33" s="75"/>
      <c r="I33" s="67">
        <f t="shared" si="5"/>
        <v>0</v>
      </c>
    </row>
    <row r="34" spans="1:9" ht="25" customHeight="1" x14ac:dyDescent="0.35">
      <c r="A34" s="65"/>
      <c r="B34" s="64"/>
      <c r="C34" s="77"/>
      <c r="D34" s="106"/>
      <c r="E34" s="106"/>
      <c r="F34" s="81"/>
      <c r="G34" s="37" t="b">
        <f t="shared" si="4"/>
        <v>0</v>
      </c>
      <c r="H34" s="75"/>
      <c r="I34" s="67">
        <f t="shared" si="5"/>
        <v>0</v>
      </c>
    </row>
    <row r="35" spans="1:9" ht="25" customHeight="1" x14ac:dyDescent="0.35">
      <c r="A35" s="65"/>
      <c r="B35" s="64"/>
      <c r="C35" s="77"/>
      <c r="D35" s="106"/>
      <c r="E35" s="106"/>
      <c r="F35" s="81"/>
      <c r="G35" s="37" t="b">
        <f t="shared" si="4"/>
        <v>0</v>
      </c>
      <c r="H35" s="75"/>
      <c r="I35" s="67">
        <f t="shared" si="5"/>
        <v>0</v>
      </c>
    </row>
    <row r="36" spans="1:9" ht="25" customHeight="1" x14ac:dyDescent="0.35">
      <c r="A36" s="63"/>
      <c r="B36" s="64"/>
      <c r="C36" s="77"/>
      <c r="D36" s="106"/>
      <c r="E36" s="106"/>
      <c r="F36" s="82"/>
      <c r="G36" s="37" t="b">
        <f t="shared" si="4"/>
        <v>0</v>
      </c>
      <c r="H36" s="75"/>
      <c r="I36" s="67">
        <f t="shared" si="5"/>
        <v>0</v>
      </c>
    </row>
    <row r="37" spans="1:9" ht="25" customHeight="1" x14ac:dyDescent="0.35">
      <c r="A37" s="63"/>
      <c r="B37" s="64"/>
      <c r="C37" s="77"/>
      <c r="D37" s="106"/>
      <c r="E37" s="106"/>
      <c r="F37" s="82"/>
      <c r="G37" s="37" t="b">
        <f t="shared" si="4"/>
        <v>0</v>
      </c>
      <c r="H37" s="75"/>
      <c r="I37" s="67">
        <f t="shared" si="5"/>
        <v>0</v>
      </c>
    </row>
    <row r="38" spans="1:9" ht="25" customHeight="1" x14ac:dyDescent="0.35">
      <c r="A38" s="63"/>
      <c r="B38" s="64"/>
      <c r="C38" s="77"/>
      <c r="D38" s="106"/>
      <c r="E38" s="106"/>
      <c r="F38" s="82"/>
      <c r="G38" s="37" t="b">
        <f t="shared" si="4"/>
        <v>0</v>
      </c>
      <c r="H38" s="75"/>
      <c r="I38" s="67">
        <f t="shared" si="5"/>
        <v>0</v>
      </c>
    </row>
    <row r="39" spans="1:9" ht="25" customHeight="1" x14ac:dyDescent="0.35">
      <c r="A39" s="63"/>
      <c r="B39" s="64"/>
      <c r="C39" s="77"/>
      <c r="D39" s="106"/>
      <c r="E39" s="106"/>
      <c r="F39" s="82"/>
      <c r="G39" s="37" t="b">
        <f t="shared" si="4"/>
        <v>0</v>
      </c>
      <c r="H39" s="75"/>
      <c r="I39" s="67">
        <f t="shared" si="5"/>
        <v>0</v>
      </c>
    </row>
    <row r="40" spans="1:9" ht="25" customHeight="1" x14ac:dyDescent="0.35">
      <c r="A40" s="63"/>
      <c r="B40" s="64"/>
      <c r="C40" s="77"/>
      <c r="D40" s="106"/>
      <c r="E40" s="106"/>
      <c r="F40" s="82"/>
      <c r="G40" s="37" t="b">
        <f t="shared" si="4"/>
        <v>0</v>
      </c>
      <c r="H40" s="75"/>
      <c r="I40" s="67">
        <f t="shared" si="5"/>
        <v>0</v>
      </c>
    </row>
    <row r="41" spans="1:9" ht="25" customHeight="1" x14ac:dyDescent="0.35">
      <c r="A41" s="63"/>
      <c r="B41" s="64"/>
      <c r="C41" s="77"/>
      <c r="D41" s="106"/>
      <c r="E41" s="106"/>
      <c r="F41" s="82"/>
      <c r="G41" s="37" t="b">
        <f t="shared" si="4"/>
        <v>0</v>
      </c>
      <c r="H41" s="75"/>
      <c r="I41" s="67">
        <f t="shared" si="5"/>
        <v>0</v>
      </c>
    </row>
    <row r="42" spans="1:9" ht="25" customHeight="1" x14ac:dyDescent="0.35">
      <c r="A42" s="63"/>
      <c r="B42" s="64"/>
      <c r="C42" s="77"/>
      <c r="D42" s="106"/>
      <c r="E42" s="106"/>
      <c r="F42" s="82"/>
      <c r="G42" s="37" t="b">
        <f t="shared" si="4"/>
        <v>0</v>
      </c>
      <c r="H42" s="75"/>
      <c r="I42" s="67">
        <f t="shared" si="5"/>
        <v>0</v>
      </c>
    </row>
    <row r="43" spans="1:9" ht="25" customHeight="1" x14ac:dyDescent="0.35">
      <c r="A43" s="63"/>
      <c r="B43" s="64"/>
      <c r="C43" s="77"/>
      <c r="D43" s="106"/>
      <c r="E43" s="106"/>
      <c r="F43" s="82"/>
      <c r="G43" s="37" t="b">
        <f t="shared" si="4"/>
        <v>0</v>
      </c>
      <c r="H43" s="75"/>
      <c r="I43" s="67">
        <f t="shared" si="5"/>
        <v>0</v>
      </c>
    </row>
    <row r="44" spans="1:9" ht="25" customHeight="1" x14ac:dyDescent="0.35">
      <c r="A44" s="63"/>
      <c r="B44" s="64"/>
      <c r="C44" s="77"/>
      <c r="D44" s="106"/>
      <c r="E44" s="106"/>
      <c r="F44" s="82"/>
      <c r="G44" s="37" t="b">
        <f t="shared" si="4"/>
        <v>0</v>
      </c>
      <c r="H44" s="75"/>
      <c r="I44" s="67">
        <f t="shared" si="5"/>
        <v>0</v>
      </c>
    </row>
    <row r="45" spans="1:9" ht="25" customHeight="1" x14ac:dyDescent="0.35">
      <c r="A45" s="63"/>
      <c r="B45" s="64"/>
      <c r="C45" s="77"/>
      <c r="D45" s="106"/>
      <c r="E45" s="106"/>
      <c r="F45" s="82"/>
      <c r="G45" s="37" t="b">
        <f t="shared" si="4"/>
        <v>0</v>
      </c>
      <c r="H45" s="75"/>
      <c r="I45" s="67">
        <f t="shared" si="5"/>
        <v>0</v>
      </c>
    </row>
    <row r="46" spans="1:9" ht="25" customHeight="1" x14ac:dyDescent="0.35">
      <c r="A46" s="63"/>
      <c r="B46" s="64"/>
      <c r="C46" s="77"/>
      <c r="D46" s="106"/>
      <c r="E46" s="106"/>
      <c r="F46" s="82"/>
      <c r="G46" s="37" t="b">
        <f t="shared" si="4"/>
        <v>0</v>
      </c>
      <c r="H46" s="75"/>
      <c r="I46" s="67">
        <f t="shared" si="5"/>
        <v>0</v>
      </c>
    </row>
    <row r="47" spans="1:9" ht="25" customHeight="1" x14ac:dyDescent="0.35">
      <c r="A47" s="63"/>
      <c r="B47" s="64"/>
      <c r="C47" s="77"/>
      <c r="D47" s="106"/>
      <c r="E47" s="106"/>
      <c r="F47" s="82"/>
      <c r="G47" s="37" t="b">
        <f t="shared" si="4"/>
        <v>0</v>
      </c>
      <c r="H47" s="75"/>
      <c r="I47" s="67">
        <f t="shared" si="5"/>
        <v>0</v>
      </c>
    </row>
    <row r="48" spans="1:9" ht="25" customHeight="1" x14ac:dyDescent="0.35">
      <c r="A48" s="63"/>
      <c r="B48" s="64"/>
      <c r="C48" s="77"/>
      <c r="D48" s="106"/>
      <c r="E48" s="106"/>
      <c r="F48" s="82"/>
      <c r="G48" s="37" t="b">
        <f t="shared" si="4"/>
        <v>0</v>
      </c>
      <c r="H48" s="75"/>
      <c r="I48" s="67">
        <f t="shared" si="5"/>
        <v>0</v>
      </c>
    </row>
    <row r="49" spans="1:9" ht="25" customHeight="1" x14ac:dyDescent="0.35">
      <c r="A49" s="63"/>
      <c r="B49" s="64"/>
      <c r="C49" s="77"/>
      <c r="D49" s="106"/>
      <c r="E49" s="106"/>
      <c r="F49" s="82"/>
      <c r="G49" s="37" t="b">
        <f t="shared" si="4"/>
        <v>0</v>
      </c>
      <c r="H49" s="75"/>
      <c r="I49" s="67">
        <f t="shared" si="5"/>
        <v>0</v>
      </c>
    </row>
    <row r="50" spans="1:9" ht="25" customHeight="1" x14ac:dyDescent="0.35">
      <c r="A50" s="63"/>
      <c r="B50" s="64"/>
      <c r="C50" s="77"/>
      <c r="D50" s="106"/>
      <c r="E50" s="106"/>
      <c r="F50" s="82"/>
      <c r="G50" s="37" t="b">
        <f t="shared" si="4"/>
        <v>0</v>
      </c>
      <c r="H50" s="75"/>
      <c r="I50" s="67">
        <f t="shared" si="5"/>
        <v>0</v>
      </c>
    </row>
    <row r="51" spans="1:9" ht="25" customHeight="1" x14ac:dyDescent="0.35">
      <c r="A51" s="63"/>
      <c r="B51" s="64"/>
      <c r="C51" s="77"/>
      <c r="D51" s="106"/>
      <c r="E51" s="106"/>
      <c r="F51" s="82"/>
      <c r="G51" s="37" t="b">
        <f t="shared" si="4"/>
        <v>0</v>
      </c>
      <c r="H51" s="75"/>
      <c r="I51" s="67">
        <f t="shared" si="5"/>
        <v>0</v>
      </c>
    </row>
    <row r="52" spans="1:9" ht="25" customHeight="1" x14ac:dyDescent="0.35">
      <c r="A52" s="63"/>
      <c r="B52" s="64"/>
      <c r="C52" s="77"/>
      <c r="D52" s="106"/>
      <c r="E52" s="106"/>
      <c r="F52" s="82"/>
      <c r="G52" s="37" t="b">
        <f t="shared" si="4"/>
        <v>0</v>
      </c>
      <c r="H52" s="75"/>
      <c r="I52" s="67">
        <f t="shared" si="5"/>
        <v>0</v>
      </c>
    </row>
    <row r="53" spans="1:9" ht="25" customHeight="1" x14ac:dyDescent="0.35">
      <c r="A53" s="63"/>
      <c r="B53" s="64"/>
      <c r="C53" s="77"/>
      <c r="D53" s="106"/>
      <c r="E53" s="106"/>
      <c r="F53" s="82"/>
      <c r="G53" s="37" t="b">
        <f t="shared" si="4"/>
        <v>0</v>
      </c>
      <c r="H53" s="75"/>
      <c r="I53" s="67">
        <f t="shared" si="5"/>
        <v>0</v>
      </c>
    </row>
    <row r="54" spans="1:9" ht="25" customHeight="1" x14ac:dyDescent="0.35">
      <c r="A54" s="63"/>
      <c r="B54" s="64"/>
      <c r="C54" s="77"/>
      <c r="D54" s="106"/>
      <c r="E54" s="106"/>
      <c r="F54" s="82"/>
      <c r="G54" s="37" t="b">
        <f t="shared" si="4"/>
        <v>0</v>
      </c>
      <c r="H54" s="75"/>
      <c r="I54" s="67">
        <f t="shared" si="5"/>
        <v>0</v>
      </c>
    </row>
    <row r="55" spans="1:9" ht="25" customHeight="1" x14ac:dyDescent="0.35">
      <c r="A55" s="63"/>
      <c r="B55" s="64"/>
      <c r="C55" s="77"/>
      <c r="D55" s="106"/>
      <c r="E55" s="106"/>
      <c r="F55" s="82"/>
      <c r="G55" s="37" t="b">
        <f t="shared" si="4"/>
        <v>0</v>
      </c>
      <c r="H55" s="75"/>
      <c r="I55" s="67">
        <f t="shared" si="5"/>
        <v>0</v>
      </c>
    </row>
    <row r="56" spans="1:9" ht="25" customHeight="1" x14ac:dyDescent="0.35">
      <c r="A56" s="63"/>
      <c r="B56" s="64"/>
      <c r="C56" s="77"/>
      <c r="D56" s="106"/>
      <c r="E56" s="106"/>
      <c r="F56" s="82"/>
      <c r="G56" s="37" t="b">
        <f t="shared" si="4"/>
        <v>0</v>
      </c>
      <c r="H56" s="75"/>
      <c r="I56" s="67">
        <f t="shared" si="5"/>
        <v>0</v>
      </c>
    </row>
    <row r="57" spans="1:9" ht="25" customHeight="1" x14ac:dyDescent="0.35">
      <c r="A57" s="63"/>
      <c r="B57" s="64"/>
      <c r="C57" s="77"/>
      <c r="D57" s="106"/>
      <c r="E57" s="106"/>
      <c r="F57" s="82"/>
      <c r="G57" s="37" t="b">
        <f t="shared" si="4"/>
        <v>0</v>
      </c>
      <c r="H57" s="75"/>
      <c r="I57" s="67">
        <f t="shared" si="5"/>
        <v>0</v>
      </c>
    </row>
    <row r="58" spans="1:9" ht="25" customHeight="1" x14ac:dyDescent="0.35">
      <c r="A58" s="63"/>
      <c r="B58" s="64"/>
      <c r="C58" s="77"/>
      <c r="D58" s="106"/>
      <c r="E58" s="106"/>
      <c r="F58" s="82"/>
      <c r="G58" s="37" t="b">
        <f t="shared" si="4"/>
        <v>0</v>
      </c>
      <c r="H58" s="75"/>
      <c r="I58" s="67">
        <f t="shared" si="5"/>
        <v>0</v>
      </c>
    </row>
    <row r="59" spans="1:9" ht="25" customHeight="1" x14ac:dyDescent="0.35">
      <c r="A59" s="63"/>
      <c r="B59" s="64"/>
      <c r="C59" s="77"/>
      <c r="D59" s="106"/>
      <c r="E59" s="106"/>
      <c r="F59" s="82"/>
      <c r="G59" s="37" t="b">
        <f t="shared" si="4"/>
        <v>0</v>
      </c>
      <c r="H59" s="75"/>
      <c r="I59" s="67">
        <f t="shared" si="5"/>
        <v>0</v>
      </c>
    </row>
    <row r="60" spans="1:9" ht="25" customHeight="1" x14ac:dyDescent="0.35">
      <c r="A60" s="63"/>
      <c r="B60" s="64"/>
      <c r="C60" s="77"/>
      <c r="D60" s="106"/>
      <c r="E60" s="106"/>
      <c r="F60" s="82"/>
      <c r="G60" s="37" t="b">
        <f t="shared" si="4"/>
        <v>0</v>
      </c>
      <c r="H60" s="75"/>
      <c r="I60" s="67">
        <f t="shared" si="5"/>
        <v>0</v>
      </c>
    </row>
    <row r="61" spans="1:9" ht="25" customHeight="1" x14ac:dyDescent="0.35">
      <c r="A61" s="63"/>
      <c r="B61" s="64"/>
      <c r="C61" s="77"/>
      <c r="D61" s="106"/>
      <c r="E61" s="106"/>
      <c r="F61" s="82"/>
      <c r="G61" s="37" t="b">
        <f t="shared" si="4"/>
        <v>0</v>
      </c>
      <c r="H61" s="75"/>
      <c r="I61" s="67">
        <f t="shared" si="5"/>
        <v>0</v>
      </c>
    </row>
    <row r="62" spans="1:9" ht="25" customHeight="1" x14ac:dyDescent="0.35">
      <c r="A62" s="63"/>
      <c r="B62" s="64"/>
      <c r="C62" s="77"/>
      <c r="D62" s="106"/>
      <c r="E62" s="106"/>
      <c r="F62" s="82"/>
      <c r="G62" s="37" t="b">
        <f t="shared" si="4"/>
        <v>0</v>
      </c>
      <c r="H62" s="75"/>
      <c r="I62" s="67">
        <f t="shared" si="5"/>
        <v>0</v>
      </c>
    </row>
    <row r="63" spans="1:9" ht="25" customHeight="1" x14ac:dyDescent="0.35">
      <c r="A63" s="63"/>
      <c r="B63" s="64"/>
      <c r="C63" s="77"/>
      <c r="D63" s="106"/>
      <c r="E63" s="106"/>
      <c r="F63" s="82"/>
      <c r="G63" s="37" t="b">
        <f t="shared" si="4"/>
        <v>0</v>
      </c>
      <c r="H63" s="75"/>
      <c r="I63" s="67">
        <f t="shared" si="5"/>
        <v>0</v>
      </c>
    </row>
    <row r="64" spans="1:9" ht="25" customHeight="1" x14ac:dyDescent="0.35">
      <c r="A64" s="63"/>
      <c r="B64" s="64"/>
      <c r="C64" s="77"/>
      <c r="D64" s="106"/>
      <c r="E64" s="106"/>
      <c r="F64" s="82"/>
      <c r="G64" s="37" t="b">
        <f t="shared" si="4"/>
        <v>0</v>
      </c>
      <c r="H64" s="75"/>
      <c r="I64" s="67">
        <f t="shared" si="5"/>
        <v>0</v>
      </c>
    </row>
    <row r="65" spans="1:9" ht="25" customHeight="1" x14ac:dyDescent="0.35">
      <c r="A65" s="63"/>
      <c r="B65" s="64"/>
      <c r="C65" s="77"/>
      <c r="D65" s="106"/>
      <c r="E65" s="106"/>
      <c r="F65" s="82"/>
      <c r="G65" s="37" t="b">
        <f t="shared" si="4"/>
        <v>0</v>
      </c>
      <c r="H65" s="75"/>
      <c r="I65" s="67">
        <f t="shared" si="5"/>
        <v>0</v>
      </c>
    </row>
    <row r="66" spans="1:9" ht="25" customHeight="1" x14ac:dyDescent="0.35">
      <c r="A66" s="63"/>
      <c r="B66" s="64"/>
      <c r="C66" s="77"/>
      <c r="D66" s="106"/>
      <c r="E66" s="106"/>
      <c r="F66" s="82"/>
      <c r="G66" s="37" t="b">
        <f t="shared" si="4"/>
        <v>0</v>
      </c>
      <c r="H66" s="75"/>
      <c r="I66" s="67">
        <f t="shared" si="5"/>
        <v>0</v>
      </c>
    </row>
    <row r="67" spans="1:9" ht="25" customHeight="1" x14ac:dyDescent="0.35">
      <c r="A67" s="63"/>
      <c r="B67" s="64"/>
      <c r="C67" s="77"/>
      <c r="D67" s="106"/>
      <c r="E67" s="106"/>
      <c r="F67" s="82"/>
      <c r="G67" s="37" t="b">
        <f t="shared" si="4"/>
        <v>0</v>
      </c>
      <c r="H67" s="75"/>
      <c r="I67" s="67">
        <f t="shared" si="5"/>
        <v>0</v>
      </c>
    </row>
    <row r="68" spans="1:9" ht="25" customHeight="1" x14ac:dyDescent="0.35">
      <c r="A68" s="63"/>
      <c r="B68" s="64"/>
      <c r="C68" s="77"/>
      <c r="D68" s="106"/>
      <c r="E68" s="106"/>
      <c r="F68" s="82"/>
      <c r="G68" s="37" t="b">
        <f t="shared" si="4"/>
        <v>0</v>
      </c>
      <c r="H68" s="75"/>
      <c r="I68" s="67">
        <f t="shared" si="5"/>
        <v>0</v>
      </c>
    </row>
    <row r="69" spans="1:9" ht="25" customHeight="1" x14ac:dyDescent="0.35">
      <c r="A69" s="63"/>
      <c r="B69" s="64"/>
      <c r="C69" s="77"/>
      <c r="D69" s="106"/>
      <c r="E69" s="106"/>
      <c r="F69" s="82"/>
      <c r="G69" s="37" t="b">
        <f t="shared" si="4"/>
        <v>0</v>
      </c>
      <c r="H69" s="75"/>
      <c r="I69" s="67">
        <f t="shared" si="5"/>
        <v>0</v>
      </c>
    </row>
    <row r="70" spans="1:9" ht="25" customHeight="1" x14ac:dyDescent="0.35">
      <c r="A70" s="63"/>
      <c r="B70" s="64"/>
      <c r="C70" s="77"/>
      <c r="D70" s="106"/>
      <c r="E70" s="106"/>
      <c r="F70" s="82"/>
      <c r="G70" s="37" t="b">
        <f t="shared" si="4"/>
        <v>0</v>
      </c>
      <c r="H70" s="75"/>
      <c r="I70" s="67">
        <f t="shared" si="5"/>
        <v>0</v>
      </c>
    </row>
    <row r="71" spans="1:9" ht="25" customHeight="1" x14ac:dyDescent="0.35">
      <c r="A71" s="63"/>
      <c r="B71" s="64"/>
      <c r="C71" s="77"/>
      <c r="D71" s="106"/>
      <c r="E71" s="106"/>
      <c r="F71" s="82"/>
      <c r="G71" s="37" t="b">
        <f t="shared" si="4"/>
        <v>0</v>
      </c>
      <c r="H71" s="75"/>
      <c r="I71" s="67">
        <f t="shared" si="5"/>
        <v>0</v>
      </c>
    </row>
    <row r="72" spans="1:9" ht="25" customHeight="1" x14ac:dyDescent="0.35">
      <c r="A72" s="63"/>
      <c r="B72" s="64"/>
      <c r="C72" s="77"/>
      <c r="D72" s="106"/>
      <c r="E72" s="106"/>
      <c r="F72" s="82"/>
      <c r="G72" s="37" t="b">
        <f t="shared" si="4"/>
        <v>0</v>
      </c>
      <c r="H72" s="75"/>
      <c r="I72" s="67">
        <f t="shared" si="5"/>
        <v>0</v>
      </c>
    </row>
    <row r="73" spans="1:9" ht="25" customHeight="1" x14ac:dyDescent="0.35">
      <c r="A73" s="63"/>
      <c r="B73" s="64"/>
      <c r="C73" s="77"/>
      <c r="D73" s="106"/>
      <c r="E73" s="106"/>
      <c r="F73" s="82"/>
      <c r="G73" s="37" t="b">
        <f t="shared" si="4"/>
        <v>0</v>
      </c>
      <c r="H73" s="75"/>
      <c r="I73" s="67">
        <f t="shared" si="5"/>
        <v>0</v>
      </c>
    </row>
    <row r="74" spans="1:9" ht="25" customHeight="1" x14ac:dyDescent="0.35">
      <c r="A74" s="63"/>
      <c r="B74" s="64"/>
      <c r="C74" s="77"/>
      <c r="D74" s="106"/>
      <c r="E74" s="106"/>
      <c r="F74" s="82"/>
      <c r="G74" s="37" t="b">
        <f t="shared" si="4"/>
        <v>0</v>
      </c>
      <c r="H74" s="75"/>
      <c r="I74" s="67">
        <f t="shared" si="5"/>
        <v>0</v>
      </c>
    </row>
    <row r="75" spans="1:9" ht="25" customHeight="1" x14ac:dyDescent="0.35">
      <c r="A75" s="63"/>
      <c r="B75" s="64"/>
      <c r="C75" s="77"/>
      <c r="D75" s="106"/>
      <c r="E75" s="106"/>
      <c r="F75" s="82"/>
      <c r="G75" s="37" t="b">
        <f t="shared" si="4"/>
        <v>0</v>
      </c>
      <c r="H75" s="75"/>
      <c r="I75" s="67">
        <f t="shared" si="5"/>
        <v>0</v>
      </c>
    </row>
    <row r="76" spans="1:9" ht="25" customHeight="1" x14ac:dyDescent="0.35">
      <c r="A76" s="63"/>
      <c r="B76" s="64"/>
      <c r="C76" s="77"/>
      <c r="D76" s="106"/>
      <c r="E76" s="106"/>
      <c r="F76" s="82"/>
      <c r="G76" s="37" t="b">
        <f t="shared" si="4"/>
        <v>0</v>
      </c>
      <c r="H76" s="75"/>
      <c r="I76" s="67">
        <f t="shared" si="5"/>
        <v>0</v>
      </c>
    </row>
    <row r="77" spans="1:9" ht="25" customHeight="1" x14ac:dyDescent="0.35">
      <c r="A77" s="63"/>
      <c r="B77" s="64"/>
      <c r="C77" s="77"/>
      <c r="D77" s="106"/>
      <c r="E77" s="106"/>
      <c r="F77" s="82"/>
      <c r="G77" s="37" t="b">
        <f t="shared" si="4"/>
        <v>0</v>
      </c>
      <c r="H77" s="75"/>
      <c r="I77" s="67">
        <f t="shared" si="5"/>
        <v>0</v>
      </c>
    </row>
    <row r="78" spans="1:9" ht="25" customHeight="1" x14ac:dyDescent="0.35">
      <c r="A78" s="63"/>
      <c r="B78" s="64"/>
      <c r="C78" s="77"/>
      <c r="D78" s="106"/>
      <c r="E78" s="106"/>
      <c r="F78" s="82"/>
      <c r="G78" s="37" t="b">
        <f t="shared" si="4"/>
        <v>0</v>
      </c>
      <c r="H78" s="75"/>
      <c r="I78" s="67">
        <f t="shared" si="5"/>
        <v>0</v>
      </c>
    </row>
    <row r="79" spans="1:9" ht="25" customHeight="1" x14ac:dyDescent="0.35">
      <c r="A79" s="63"/>
      <c r="B79" s="64"/>
      <c r="C79" s="77"/>
      <c r="D79" s="106"/>
      <c r="E79" s="106"/>
      <c r="F79" s="82"/>
      <c r="G79" s="37" t="b">
        <f t="shared" si="4"/>
        <v>0</v>
      </c>
      <c r="H79" s="75"/>
      <c r="I79" s="67">
        <f t="shared" si="5"/>
        <v>0</v>
      </c>
    </row>
    <row r="80" spans="1:9" ht="25" customHeight="1" x14ac:dyDescent="0.35">
      <c r="A80" s="63"/>
      <c r="B80" s="64"/>
      <c r="C80" s="77"/>
      <c r="D80" s="106"/>
      <c r="E80" s="106"/>
      <c r="F80" s="82"/>
      <c r="G80" s="37" t="b">
        <f t="shared" si="4"/>
        <v>0</v>
      </c>
      <c r="H80" s="75"/>
      <c r="I80" s="67">
        <f t="shared" si="5"/>
        <v>0</v>
      </c>
    </row>
    <row r="81" spans="1:9" ht="25" customHeight="1" x14ac:dyDescent="0.35">
      <c r="A81" s="63"/>
      <c r="B81" s="64"/>
      <c r="C81" s="77"/>
      <c r="D81" s="106"/>
      <c r="E81" s="106"/>
      <c r="F81" s="82"/>
      <c r="G81" s="37" t="b">
        <f t="shared" si="4"/>
        <v>0</v>
      </c>
      <c r="H81" s="75"/>
      <c r="I81" s="67">
        <f t="shared" si="5"/>
        <v>0</v>
      </c>
    </row>
    <row r="82" spans="1:9" ht="25" customHeight="1" x14ac:dyDescent="0.35">
      <c r="A82" s="63"/>
      <c r="B82" s="64"/>
      <c r="C82" s="77"/>
      <c r="D82" s="106"/>
      <c r="E82" s="106"/>
      <c r="F82" s="82"/>
      <c r="G82" s="37" t="b">
        <f t="shared" si="4"/>
        <v>0</v>
      </c>
      <c r="H82" s="75"/>
      <c r="I82" s="67">
        <f t="shared" si="5"/>
        <v>0</v>
      </c>
    </row>
    <row r="83" spans="1:9" ht="25" customHeight="1" x14ac:dyDescent="0.35">
      <c r="A83" s="63"/>
      <c r="B83" s="64"/>
      <c r="C83" s="77"/>
      <c r="D83" s="106"/>
      <c r="E83" s="106"/>
      <c r="F83" s="82"/>
      <c r="G83" s="37" t="b">
        <f t="shared" si="4"/>
        <v>0</v>
      </c>
      <c r="H83" s="75"/>
      <c r="I83" s="67">
        <f t="shared" si="5"/>
        <v>0</v>
      </c>
    </row>
    <row r="84" spans="1:9" ht="25" customHeight="1" x14ac:dyDescent="0.35">
      <c r="A84" s="63"/>
      <c r="B84" s="64"/>
      <c r="C84" s="77"/>
      <c r="D84" s="106"/>
      <c r="E84" s="106"/>
      <c r="F84" s="82"/>
      <c r="G84" s="37" t="b">
        <f t="shared" si="4"/>
        <v>0</v>
      </c>
      <c r="H84" s="75"/>
      <c r="I84" s="67">
        <f t="shared" si="5"/>
        <v>0</v>
      </c>
    </row>
    <row r="85" spans="1:9" ht="25" customHeight="1" x14ac:dyDescent="0.35">
      <c r="A85" s="63"/>
      <c r="B85" s="64"/>
      <c r="C85" s="77"/>
      <c r="D85" s="106"/>
      <c r="E85" s="106"/>
      <c r="F85" s="82"/>
      <c r="G85" s="37" t="b">
        <f t="shared" si="4"/>
        <v>0</v>
      </c>
      <c r="H85" s="75"/>
      <c r="I85" s="67">
        <f t="shared" si="5"/>
        <v>0</v>
      </c>
    </row>
    <row r="86" spans="1:9" ht="25" customHeight="1" x14ac:dyDescent="0.35">
      <c r="A86" s="63"/>
      <c r="B86" s="64"/>
      <c r="C86" s="77"/>
      <c r="D86" s="106"/>
      <c r="E86" s="106"/>
      <c r="F86" s="82"/>
      <c r="G86" s="37" t="b">
        <f t="shared" si="4"/>
        <v>0</v>
      </c>
      <c r="H86" s="75"/>
      <c r="I86" s="67">
        <f t="shared" si="5"/>
        <v>0</v>
      </c>
    </row>
    <row r="87" spans="1:9" ht="25" customHeight="1" x14ac:dyDescent="0.35">
      <c r="A87" s="63"/>
      <c r="B87" s="64"/>
      <c r="C87" s="77"/>
      <c r="D87" s="106"/>
      <c r="E87" s="106"/>
      <c r="F87" s="82"/>
      <c r="G87" s="37" t="b">
        <f t="shared" si="4"/>
        <v>0</v>
      </c>
      <c r="H87" s="75"/>
      <c r="I87" s="67">
        <f t="shared" si="5"/>
        <v>0</v>
      </c>
    </row>
    <row r="88" spans="1:9" ht="25" customHeight="1" x14ac:dyDescent="0.35">
      <c r="A88" s="63"/>
      <c r="B88" s="64"/>
      <c r="C88" s="77"/>
      <c r="D88" s="106"/>
      <c r="E88" s="106"/>
      <c r="F88" s="82"/>
      <c r="G88" s="37" t="b">
        <f t="shared" si="4"/>
        <v>0</v>
      </c>
      <c r="H88" s="75"/>
      <c r="I88" s="67">
        <f t="shared" si="5"/>
        <v>0</v>
      </c>
    </row>
    <row r="89" spans="1:9" ht="25" customHeight="1" x14ac:dyDescent="0.35">
      <c r="A89" s="63"/>
      <c r="B89" s="64"/>
      <c r="C89" s="77"/>
      <c r="D89" s="106"/>
      <c r="E89" s="106"/>
      <c r="F89" s="82"/>
      <c r="G89" s="37" t="b">
        <f t="shared" si="4"/>
        <v>0</v>
      </c>
      <c r="H89" s="75"/>
      <c r="I89" s="67">
        <f t="shared" si="5"/>
        <v>0</v>
      </c>
    </row>
    <row r="90" spans="1:9" ht="25" customHeight="1" x14ac:dyDescent="0.35">
      <c r="A90" s="63"/>
      <c r="B90" s="64"/>
      <c r="C90" s="77"/>
      <c r="D90" s="106"/>
      <c r="E90" s="106"/>
      <c r="F90" s="82"/>
      <c r="G90" s="37" t="b">
        <f t="shared" si="4"/>
        <v>0</v>
      </c>
      <c r="H90" s="75"/>
      <c r="I90" s="67">
        <f t="shared" si="5"/>
        <v>0</v>
      </c>
    </row>
    <row r="91" spans="1:9" ht="25" customHeight="1" x14ac:dyDescent="0.35">
      <c r="A91" s="63"/>
      <c r="B91" s="64"/>
      <c r="C91" s="77"/>
      <c r="D91" s="106"/>
      <c r="E91" s="106"/>
      <c r="F91" s="82"/>
      <c r="G91" s="37" t="b">
        <f t="shared" si="4"/>
        <v>0</v>
      </c>
      <c r="H91" s="75"/>
      <c r="I91" s="67">
        <f t="shared" si="5"/>
        <v>0</v>
      </c>
    </row>
    <row r="92" spans="1:9" ht="25" customHeight="1" x14ac:dyDescent="0.35">
      <c r="A92" s="65"/>
      <c r="B92" s="66"/>
      <c r="C92" s="78"/>
      <c r="D92" s="106"/>
      <c r="E92" s="106"/>
      <c r="F92" s="82"/>
      <c r="G92" s="37" t="b">
        <f t="shared" si="4"/>
        <v>0</v>
      </c>
      <c r="H92" s="75"/>
      <c r="I92" s="67">
        <f t="shared" si="5"/>
        <v>0</v>
      </c>
    </row>
    <row r="93" spans="1:9" ht="25" customHeight="1" x14ac:dyDescent="0.35">
      <c r="A93" s="65"/>
      <c r="B93" s="66"/>
      <c r="C93" s="78"/>
      <c r="D93" s="106"/>
      <c r="E93" s="106"/>
      <c r="F93" s="82"/>
      <c r="G93" s="37" t="b">
        <f t="shared" si="4"/>
        <v>0</v>
      </c>
      <c r="H93" s="75"/>
      <c r="I93" s="67">
        <f t="shared" si="5"/>
        <v>0</v>
      </c>
    </row>
    <row r="94" spans="1:9" ht="25" customHeight="1" x14ac:dyDescent="0.35">
      <c r="A94" s="65"/>
      <c r="B94" s="66"/>
      <c r="C94" s="78"/>
      <c r="D94" s="106"/>
      <c r="E94" s="106"/>
      <c r="F94" s="82"/>
      <c r="G94" s="37" t="b">
        <f t="shared" ref="G94:G130" si="6">IF(D94=$A$14,$D$14,IF(D94=$A$15,$D$15,IF(D94=$A$16,$D$16,IF(D94=$A$17,$D$17,IF(D94=$A$18,$D$18,IF(D94=$A$19,$D$19,IF(D94=$A$20,$D$20,IF(D94=$A$23,$D$23))))))))</f>
        <v>0</v>
      </c>
      <c r="H94" s="75"/>
      <c r="I94" s="67">
        <f t="shared" si="5"/>
        <v>0</v>
      </c>
    </row>
    <row r="95" spans="1:9" ht="25" customHeight="1" x14ac:dyDescent="0.35">
      <c r="A95" s="65"/>
      <c r="B95" s="64"/>
      <c r="C95" s="77"/>
      <c r="D95" s="106"/>
      <c r="E95" s="106"/>
      <c r="F95" s="81"/>
      <c r="G95" s="37" t="b">
        <f t="shared" si="6"/>
        <v>0</v>
      </c>
      <c r="H95" s="75"/>
      <c r="I95" s="67">
        <f t="shared" ref="I95:I130" si="7">H95*G95</f>
        <v>0</v>
      </c>
    </row>
    <row r="96" spans="1:9" ht="25" customHeight="1" x14ac:dyDescent="0.35">
      <c r="A96" s="65"/>
      <c r="B96" s="64"/>
      <c r="C96" s="77"/>
      <c r="D96" s="106"/>
      <c r="E96" s="106"/>
      <c r="F96" s="81"/>
      <c r="G96" s="37" t="b">
        <f t="shared" si="6"/>
        <v>0</v>
      </c>
      <c r="H96" s="75"/>
      <c r="I96" s="67">
        <f t="shared" si="7"/>
        <v>0</v>
      </c>
    </row>
    <row r="97" spans="1:9" ht="25" customHeight="1" x14ac:dyDescent="0.35">
      <c r="A97" s="65"/>
      <c r="B97" s="64"/>
      <c r="C97" s="77"/>
      <c r="D97" s="106"/>
      <c r="E97" s="106"/>
      <c r="F97" s="81"/>
      <c r="G97" s="37" t="b">
        <f t="shared" si="6"/>
        <v>0</v>
      </c>
      <c r="H97" s="75"/>
      <c r="I97" s="67">
        <f t="shared" si="7"/>
        <v>0</v>
      </c>
    </row>
    <row r="98" spans="1:9" ht="25" customHeight="1" x14ac:dyDescent="0.35">
      <c r="A98" s="65"/>
      <c r="B98" s="64"/>
      <c r="C98" s="77"/>
      <c r="D98" s="106"/>
      <c r="E98" s="106"/>
      <c r="F98" s="81"/>
      <c r="G98" s="37" t="b">
        <f t="shared" si="6"/>
        <v>0</v>
      </c>
      <c r="H98" s="75"/>
      <c r="I98" s="67">
        <f t="shared" si="7"/>
        <v>0</v>
      </c>
    </row>
    <row r="99" spans="1:9" ht="25" customHeight="1" x14ac:dyDescent="0.35">
      <c r="A99" s="65"/>
      <c r="B99" s="64"/>
      <c r="C99" s="77"/>
      <c r="D99" s="106"/>
      <c r="E99" s="106"/>
      <c r="F99" s="81"/>
      <c r="G99" s="37" t="b">
        <f t="shared" si="6"/>
        <v>0</v>
      </c>
      <c r="H99" s="75"/>
      <c r="I99" s="67">
        <f t="shared" si="7"/>
        <v>0</v>
      </c>
    </row>
    <row r="100" spans="1:9" ht="25" customHeight="1" x14ac:dyDescent="0.35">
      <c r="A100" s="65"/>
      <c r="B100" s="64"/>
      <c r="C100" s="77"/>
      <c r="D100" s="106"/>
      <c r="E100" s="106"/>
      <c r="F100" s="81"/>
      <c r="G100" s="37" t="b">
        <f t="shared" si="6"/>
        <v>0</v>
      </c>
      <c r="H100" s="75"/>
      <c r="I100" s="67">
        <f t="shared" si="7"/>
        <v>0</v>
      </c>
    </row>
    <row r="101" spans="1:9" ht="25" customHeight="1" x14ac:dyDescent="0.35">
      <c r="A101" s="65"/>
      <c r="B101" s="64"/>
      <c r="C101" s="77"/>
      <c r="D101" s="106"/>
      <c r="E101" s="106"/>
      <c r="F101" s="81"/>
      <c r="G101" s="37" t="b">
        <f t="shared" si="6"/>
        <v>0</v>
      </c>
      <c r="H101" s="75"/>
      <c r="I101" s="67">
        <f t="shared" si="7"/>
        <v>0</v>
      </c>
    </row>
    <row r="102" spans="1:9" ht="25" customHeight="1" x14ac:dyDescent="0.35">
      <c r="A102" s="65"/>
      <c r="B102" s="64"/>
      <c r="C102" s="77"/>
      <c r="D102" s="106"/>
      <c r="E102" s="106"/>
      <c r="F102" s="81"/>
      <c r="G102" s="37" t="b">
        <f t="shared" si="6"/>
        <v>0</v>
      </c>
      <c r="H102" s="75"/>
      <c r="I102" s="67">
        <f t="shared" si="7"/>
        <v>0</v>
      </c>
    </row>
    <row r="103" spans="1:9" ht="25" customHeight="1" x14ac:dyDescent="0.35">
      <c r="A103" s="65"/>
      <c r="B103" s="64"/>
      <c r="C103" s="77"/>
      <c r="D103" s="106"/>
      <c r="E103" s="106"/>
      <c r="F103" s="81"/>
      <c r="G103" s="37" t="b">
        <f t="shared" si="6"/>
        <v>0</v>
      </c>
      <c r="H103" s="75"/>
      <c r="I103" s="67">
        <f t="shared" si="7"/>
        <v>0</v>
      </c>
    </row>
    <row r="104" spans="1:9" ht="25" customHeight="1" x14ac:dyDescent="0.35">
      <c r="A104" s="65"/>
      <c r="B104" s="64"/>
      <c r="C104" s="77"/>
      <c r="D104" s="106"/>
      <c r="E104" s="106"/>
      <c r="F104" s="81"/>
      <c r="G104" s="37" t="b">
        <f t="shared" si="6"/>
        <v>0</v>
      </c>
      <c r="H104" s="75"/>
      <c r="I104" s="67">
        <f t="shared" si="7"/>
        <v>0</v>
      </c>
    </row>
    <row r="105" spans="1:9" ht="25" customHeight="1" x14ac:dyDescent="0.35">
      <c r="A105" s="65"/>
      <c r="B105" s="64"/>
      <c r="C105" s="77"/>
      <c r="D105" s="106"/>
      <c r="E105" s="106"/>
      <c r="F105" s="81"/>
      <c r="G105" s="37" t="b">
        <f t="shared" si="6"/>
        <v>0</v>
      </c>
      <c r="H105" s="75"/>
      <c r="I105" s="67">
        <f t="shared" si="7"/>
        <v>0</v>
      </c>
    </row>
    <row r="106" spans="1:9" ht="25" customHeight="1" x14ac:dyDescent="0.35">
      <c r="A106" s="65"/>
      <c r="B106" s="64"/>
      <c r="C106" s="77"/>
      <c r="D106" s="106"/>
      <c r="E106" s="106"/>
      <c r="F106" s="81"/>
      <c r="G106" s="37" t="b">
        <f t="shared" si="6"/>
        <v>0</v>
      </c>
      <c r="H106" s="75"/>
      <c r="I106" s="67">
        <f t="shared" si="7"/>
        <v>0</v>
      </c>
    </row>
    <row r="107" spans="1:9" ht="25" customHeight="1" x14ac:dyDescent="0.35">
      <c r="A107" s="65"/>
      <c r="B107" s="64"/>
      <c r="C107" s="77"/>
      <c r="D107" s="106"/>
      <c r="E107" s="106"/>
      <c r="F107" s="81"/>
      <c r="G107" s="37" t="b">
        <f t="shared" si="6"/>
        <v>0</v>
      </c>
      <c r="H107" s="75"/>
      <c r="I107" s="67">
        <f t="shared" si="7"/>
        <v>0</v>
      </c>
    </row>
    <row r="108" spans="1:9" ht="25" customHeight="1" x14ac:dyDescent="0.35">
      <c r="A108" s="65"/>
      <c r="B108" s="64"/>
      <c r="C108" s="77"/>
      <c r="D108" s="106"/>
      <c r="E108" s="106"/>
      <c r="F108" s="81"/>
      <c r="G108" s="37" t="b">
        <f t="shared" si="6"/>
        <v>0</v>
      </c>
      <c r="H108" s="75"/>
      <c r="I108" s="67">
        <f t="shared" si="7"/>
        <v>0</v>
      </c>
    </row>
    <row r="109" spans="1:9" ht="25" customHeight="1" x14ac:dyDescent="0.35">
      <c r="A109" s="65"/>
      <c r="B109" s="64"/>
      <c r="C109" s="77"/>
      <c r="D109" s="106"/>
      <c r="E109" s="106"/>
      <c r="F109" s="81"/>
      <c r="G109" s="37" t="b">
        <f t="shared" si="6"/>
        <v>0</v>
      </c>
      <c r="H109" s="75"/>
      <c r="I109" s="67">
        <f t="shared" si="7"/>
        <v>0</v>
      </c>
    </row>
    <row r="110" spans="1:9" ht="25" customHeight="1" x14ac:dyDescent="0.35">
      <c r="A110" s="63"/>
      <c r="B110" s="64"/>
      <c r="C110" s="77"/>
      <c r="D110" s="106"/>
      <c r="E110" s="106"/>
      <c r="F110" s="82"/>
      <c r="G110" s="37" t="b">
        <f t="shared" si="6"/>
        <v>0</v>
      </c>
      <c r="H110" s="75"/>
      <c r="I110" s="67">
        <f t="shared" si="7"/>
        <v>0</v>
      </c>
    </row>
    <row r="111" spans="1:9" ht="25" customHeight="1" x14ac:dyDescent="0.35">
      <c r="A111" s="63"/>
      <c r="B111" s="64"/>
      <c r="C111" s="77"/>
      <c r="D111" s="106"/>
      <c r="E111" s="106"/>
      <c r="F111" s="82"/>
      <c r="G111" s="37" t="b">
        <f t="shared" si="6"/>
        <v>0</v>
      </c>
      <c r="H111" s="75"/>
      <c r="I111" s="67">
        <f t="shared" si="7"/>
        <v>0</v>
      </c>
    </row>
    <row r="112" spans="1:9" ht="25" customHeight="1" x14ac:dyDescent="0.35">
      <c r="A112" s="63"/>
      <c r="B112" s="64"/>
      <c r="C112" s="77"/>
      <c r="D112" s="106"/>
      <c r="E112" s="106"/>
      <c r="F112" s="82"/>
      <c r="G112" s="37" t="b">
        <f t="shared" si="6"/>
        <v>0</v>
      </c>
      <c r="H112" s="75"/>
      <c r="I112" s="67">
        <f t="shared" si="7"/>
        <v>0</v>
      </c>
    </row>
    <row r="113" spans="1:9" ht="25" customHeight="1" x14ac:dyDescent="0.35">
      <c r="A113" s="63"/>
      <c r="B113" s="64"/>
      <c r="C113" s="77"/>
      <c r="D113" s="106"/>
      <c r="E113" s="106"/>
      <c r="F113" s="82"/>
      <c r="G113" s="37" t="b">
        <f t="shared" si="6"/>
        <v>0</v>
      </c>
      <c r="H113" s="75"/>
      <c r="I113" s="67">
        <f t="shared" si="7"/>
        <v>0</v>
      </c>
    </row>
    <row r="114" spans="1:9" ht="25" customHeight="1" x14ac:dyDescent="0.35">
      <c r="A114" s="63"/>
      <c r="B114" s="64"/>
      <c r="C114" s="77"/>
      <c r="D114" s="106"/>
      <c r="E114" s="106"/>
      <c r="F114" s="82"/>
      <c r="G114" s="37" t="b">
        <f t="shared" si="6"/>
        <v>0</v>
      </c>
      <c r="H114" s="75"/>
      <c r="I114" s="67">
        <f t="shared" si="7"/>
        <v>0</v>
      </c>
    </row>
    <row r="115" spans="1:9" ht="25" customHeight="1" x14ac:dyDescent="0.35">
      <c r="A115" s="63"/>
      <c r="B115" s="64"/>
      <c r="C115" s="77"/>
      <c r="D115" s="106"/>
      <c r="E115" s="106"/>
      <c r="F115" s="82"/>
      <c r="G115" s="37" t="b">
        <f t="shared" si="6"/>
        <v>0</v>
      </c>
      <c r="H115" s="75"/>
      <c r="I115" s="67">
        <f t="shared" si="7"/>
        <v>0</v>
      </c>
    </row>
    <row r="116" spans="1:9" ht="25" customHeight="1" x14ac:dyDescent="0.35">
      <c r="A116" s="63"/>
      <c r="B116" s="64"/>
      <c r="C116" s="77"/>
      <c r="D116" s="106"/>
      <c r="E116" s="106"/>
      <c r="F116" s="82"/>
      <c r="G116" s="37" t="b">
        <f t="shared" si="6"/>
        <v>0</v>
      </c>
      <c r="H116" s="75"/>
      <c r="I116" s="67">
        <f t="shared" si="7"/>
        <v>0</v>
      </c>
    </row>
    <row r="117" spans="1:9" ht="25" customHeight="1" x14ac:dyDescent="0.35">
      <c r="A117" s="63"/>
      <c r="B117" s="64"/>
      <c r="C117" s="77"/>
      <c r="D117" s="106"/>
      <c r="E117" s="106"/>
      <c r="F117" s="82"/>
      <c r="G117" s="37" t="b">
        <f t="shared" si="6"/>
        <v>0</v>
      </c>
      <c r="H117" s="75"/>
      <c r="I117" s="67">
        <f t="shared" si="7"/>
        <v>0</v>
      </c>
    </row>
    <row r="118" spans="1:9" ht="25" customHeight="1" x14ac:dyDescent="0.35">
      <c r="A118" s="63"/>
      <c r="B118" s="64"/>
      <c r="C118" s="77"/>
      <c r="D118" s="106"/>
      <c r="E118" s="106"/>
      <c r="F118" s="82"/>
      <c r="G118" s="37" t="b">
        <f t="shared" si="6"/>
        <v>0</v>
      </c>
      <c r="H118" s="75"/>
      <c r="I118" s="67">
        <f t="shared" si="7"/>
        <v>0</v>
      </c>
    </row>
    <row r="119" spans="1:9" ht="25" customHeight="1" x14ac:dyDescent="0.35">
      <c r="A119" s="63"/>
      <c r="B119" s="64"/>
      <c r="C119" s="77"/>
      <c r="D119" s="106"/>
      <c r="E119" s="106"/>
      <c r="F119" s="82"/>
      <c r="G119" s="37" t="b">
        <f t="shared" si="6"/>
        <v>0</v>
      </c>
      <c r="H119" s="75"/>
      <c r="I119" s="67">
        <f t="shared" si="7"/>
        <v>0</v>
      </c>
    </row>
    <row r="120" spans="1:9" ht="25" customHeight="1" x14ac:dyDescent="0.35">
      <c r="A120" s="63"/>
      <c r="B120" s="64"/>
      <c r="C120" s="77"/>
      <c r="D120" s="106"/>
      <c r="E120" s="106"/>
      <c r="F120" s="82"/>
      <c r="G120" s="37" t="b">
        <f t="shared" si="6"/>
        <v>0</v>
      </c>
      <c r="H120" s="75"/>
      <c r="I120" s="67">
        <f t="shared" si="7"/>
        <v>0</v>
      </c>
    </row>
    <row r="121" spans="1:9" ht="25" customHeight="1" x14ac:dyDescent="0.35">
      <c r="A121" s="63"/>
      <c r="B121" s="64"/>
      <c r="C121" s="77"/>
      <c r="D121" s="106"/>
      <c r="E121" s="106"/>
      <c r="F121" s="82"/>
      <c r="G121" s="37" t="b">
        <f t="shared" si="6"/>
        <v>0</v>
      </c>
      <c r="H121" s="75"/>
      <c r="I121" s="67">
        <f t="shared" si="7"/>
        <v>0</v>
      </c>
    </row>
    <row r="122" spans="1:9" ht="25" customHeight="1" x14ac:dyDescent="0.35">
      <c r="A122" s="63"/>
      <c r="B122" s="64"/>
      <c r="C122" s="77"/>
      <c r="D122" s="106"/>
      <c r="E122" s="106"/>
      <c r="F122" s="82"/>
      <c r="G122" s="37" t="b">
        <f t="shared" si="6"/>
        <v>0</v>
      </c>
      <c r="H122" s="75"/>
      <c r="I122" s="67">
        <f t="shared" si="7"/>
        <v>0</v>
      </c>
    </row>
    <row r="123" spans="1:9" ht="25" customHeight="1" x14ac:dyDescent="0.35">
      <c r="A123" s="63"/>
      <c r="B123" s="64"/>
      <c r="C123" s="77"/>
      <c r="D123" s="106"/>
      <c r="E123" s="106"/>
      <c r="F123" s="82"/>
      <c r="G123" s="37" t="b">
        <f t="shared" si="6"/>
        <v>0</v>
      </c>
      <c r="H123" s="75"/>
      <c r="I123" s="67">
        <f t="shared" si="7"/>
        <v>0</v>
      </c>
    </row>
    <row r="124" spans="1:9" ht="25" customHeight="1" x14ac:dyDescent="0.35">
      <c r="A124" s="63"/>
      <c r="B124" s="64"/>
      <c r="C124" s="77"/>
      <c r="D124" s="106"/>
      <c r="E124" s="106"/>
      <c r="F124" s="82"/>
      <c r="G124" s="37" t="b">
        <f t="shared" si="6"/>
        <v>0</v>
      </c>
      <c r="H124" s="75"/>
      <c r="I124" s="67">
        <f t="shared" si="7"/>
        <v>0</v>
      </c>
    </row>
    <row r="125" spans="1:9" ht="25" customHeight="1" x14ac:dyDescent="0.35">
      <c r="A125" s="63"/>
      <c r="B125" s="64"/>
      <c r="C125" s="77"/>
      <c r="D125" s="106"/>
      <c r="E125" s="106"/>
      <c r="F125" s="82"/>
      <c r="G125" s="37" t="b">
        <f t="shared" si="6"/>
        <v>0</v>
      </c>
      <c r="H125" s="75"/>
      <c r="I125" s="67">
        <f t="shared" si="7"/>
        <v>0</v>
      </c>
    </row>
    <row r="126" spans="1:9" ht="25" customHeight="1" x14ac:dyDescent="0.35">
      <c r="A126" s="63"/>
      <c r="B126" s="64"/>
      <c r="C126" s="77"/>
      <c r="D126" s="106"/>
      <c r="E126" s="106"/>
      <c r="F126" s="82"/>
      <c r="G126" s="37" t="b">
        <f t="shared" si="6"/>
        <v>0</v>
      </c>
      <c r="H126" s="75"/>
      <c r="I126" s="67">
        <f t="shared" si="7"/>
        <v>0</v>
      </c>
    </row>
    <row r="127" spans="1:9" ht="25" customHeight="1" x14ac:dyDescent="0.35">
      <c r="A127" s="63"/>
      <c r="B127" s="64"/>
      <c r="C127" s="77"/>
      <c r="D127" s="106"/>
      <c r="E127" s="106"/>
      <c r="F127" s="82"/>
      <c r="G127" s="37" t="b">
        <f t="shared" si="6"/>
        <v>0</v>
      </c>
      <c r="H127" s="75"/>
      <c r="I127" s="67">
        <f t="shared" si="7"/>
        <v>0</v>
      </c>
    </row>
    <row r="128" spans="1:9" ht="25" customHeight="1" x14ac:dyDescent="0.35">
      <c r="A128" s="63"/>
      <c r="B128" s="64"/>
      <c r="C128" s="77"/>
      <c r="D128" s="106"/>
      <c r="E128" s="106"/>
      <c r="F128" s="82"/>
      <c r="G128" s="37" t="b">
        <f t="shared" si="6"/>
        <v>0</v>
      </c>
      <c r="H128" s="75"/>
      <c r="I128" s="67">
        <f t="shared" si="7"/>
        <v>0</v>
      </c>
    </row>
    <row r="129" spans="1:9" ht="25" customHeight="1" x14ac:dyDescent="0.35">
      <c r="A129" s="63"/>
      <c r="B129" s="64"/>
      <c r="C129" s="77"/>
      <c r="D129" s="106"/>
      <c r="E129" s="106"/>
      <c r="F129" s="82"/>
      <c r="G129" s="37" t="b">
        <f t="shared" si="6"/>
        <v>0</v>
      </c>
      <c r="H129" s="75"/>
      <c r="I129" s="67">
        <f t="shared" si="7"/>
        <v>0</v>
      </c>
    </row>
    <row r="130" spans="1:9" ht="25" customHeight="1" x14ac:dyDescent="0.35">
      <c r="A130" s="63"/>
      <c r="B130" s="64"/>
      <c r="C130" s="77"/>
      <c r="D130" s="106"/>
      <c r="E130" s="106"/>
      <c r="F130" s="82"/>
      <c r="G130" s="37" t="b">
        <f t="shared" si="6"/>
        <v>0</v>
      </c>
      <c r="H130" s="75"/>
      <c r="I130" s="67">
        <f t="shared" si="7"/>
        <v>0</v>
      </c>
    </row>
    <row r="131" spans="1:9" ht="15.5" x14ac:dyDescent="0.35">
      <c r="C131" s="79"/>
    </row>
    <row r="132" spans="1:9" x14ac:dyDescent="0.35">
      <c r="A132" s="89"/>
      <c r="B132" s="89"/>
      <c r="C132" s="89"/>
      <c r="D132" s="89"/>
      <c r="E132" s="89"/>
      <c r="F132" s="89"/>
      <c r="G132" s="89"/>
      <c r="H132" s="89"/>
      <c r="I132" s="89"/>
    </row>
    <row r="133" spans="1:9" x14ac:dyDescent="0.35">
      <c r="A133" s="89"/>
      <c r="B133" s="89"/>
      <c r="C133" s="89"/>
      <c r="D133" s="89"/>
      <c r="E133" s="89"/>
      <c r="F133" s="89"/>
      <c r="G133" s="89"/>
      <c r="H133" s="89"/>
      <c r="I133" s="89"/>
    </row>
    <row r="134" spans="1:9" ht="75" customHeight="1" x14ac:dyDescent="0.35">
      <c r="A134" s="91"/>
      <c r="B134" s="91"/>
      <c r="C134" s="91"/>
      <c r="D134" s="91"/>
      <c r="E134" s="91"/>
      <c r="F134" s="91"/>
      <c r="G134" s="91"/>
      <c r="H134" s="91"/>
      <c r="I134" s="91"/>
    </row>
    <row r="135" spans="1:9" ht="75" customHeight="1" thickBot="1" x14ac:dyDescent="0.4">
      <c r="A135" s="83"/>
      <c r="B135" s="83"/>
      <c r="C135" s="83"/>
      <c r="D135" s="83"/>
      <c r="E135" s="83"/>
      <c r="F135" s="83"/>
      <c r="G135" s="83"/>
      <c r="H135" s="83"/>
      <c r="I135" s="83"/>
    </row>
    <row r="136" spans="1:9" ht="28.4" customHeight="1" thickBot="1" x14ac:dyDescent="0.4">
      <c r="A136" s="149" t="s">
        <v>38</v>
      </c>
      <c r="B136" s="150"/>
      <c r="C136" s="150"/>
      <c r="D136" s="150"/>
      <c r="E136" s="151"/>
      <c r="F136" s="83"/>
      <c r="G136" s="83"/>
      <c r="H136" s="83"/>
      <c r="I136" s="83"/>
    </row>
    <row r="137" spans="1:9" ht="15" customHeight="1" thickBot="1" x14ac:dyDescent="0.4">
      <c r="A137" s="152"/>
      <c r="B137" s="153"/>
      <c r="C137" s="153"/>
      <c r="D137" s="153"/>
      <c r="E137" s="154"/>
      <c r="F137" s="83"/>
      <c r="G137" s="83"/>
      <c r="H137" s="83"/>
      <c r="I137" s="83"/>
    </row>
    <row r="138" spans="1:9" ht="28.4" customHeight="1" x14ac:dyDescent="0.35">
      <c r="A138" s="155" t="s">
        <v>36</v>
      </c>
      <c r="B138" s="156"/>
      <c r="C138" s="165">
        <f>F21</f>
        <v>0</v>
      </c>
      <c r="D138" s="165"/>
      <c r="E138" s="166"/>
      <c r="F138" s="83"/>
      <c r="G138" s="83"/>
      <c r="H138" s="83"/>
      <c r="I138" s="83"/>
    </row>
    <row r="139" spans="1:9" ht="15" customHeight="1" x14ac:dyDescent="0.35">
      <c r="A139" s="70"/>
      <c r="B139" s="71"/>
      <c r="C139" s="72"/>
      <c r="D139" s="72"/>
      <c r="E139" s="73"/>
      <c r="F139" s="83"/>
      <c r="G139" s="83"/>
      <c r="H139" s="83"/>
      <c r="I139" s="83"/>
    </row>
    <row r="140" spans="1:9" ht="28.4" customHeight="1" thickBot="1" x14ac:dyDescent="0.4">
      <c r="A140" s="175" t="s">
        <v>19</v>
      </c>
      <c r="B140" s="176"/>
      <c r="C140" s="176"/>
      <c r="D140" s="176"/>
      <c r="E140" s="177"/>
      <c r="F140" s="83"/>
      <c r="G140" s="83"/>
      <c r="H140" s="83"/>
      <c r="I140" s="83"/>
    </row>
    <row r="141" spans="1:9" ht="28.4" customHeight="1" x14ac:dyDescent="0.35">
      <c r="A141" s="157" t="s">
        <v>36</v>
      </c>
      <c r="B141" s="158"/>
      <c r="C141" s="167">
        <f>F21</f>
        <v>0</v>
      </c>
      <c r="D141" s="167"/>
      <c r="E141" s="168"/>
      <c r="F141" s="83"/>
      <c r="G141" s="83"/>
      <c r="H141" s="83"/>
      <c r="I141" s="83"/>
    </row>
    <row r="142" spans="1:9" ht="28.4" customHeight="1" x14ac:dyDescent="0.35">
      <c r="A142" s="159" t="s">
        <v>23</v>
      </c>
      <c r="B142" s="160"/>
      <c r="C142" s="169">
        <f>F23</f>
        <v>0</v>
      </c>
      <c r="D142" s="169"/>
      <c r="E142" s="170"/>
      <c r="F142" s="83"/>
      <c r="G142" s="83"/>
      <c r="H142" s="83"/>
      <c r="I142" s="83"/>
    </row>
    <row r="143" spans="1:9" ht="28.4" customHeight="1" x14ac:dyDescent="0.35">
      <c r="A143" s="159" t="s">
        <v>37</v>
      </c>
      <c r="B143" s="160"/>
      <c r="C143" s="169">
        <f>F25</f>
        <v>0</v>
      </c>
      <c r="D143" s="169"/>
      <c r="E143" s="170"/>
      <c r="F143" s="83"/>
      <c r="G143" s="83"/>
      <c r="H143" s="83"/>
      <c r="I143" s="83"/>
    </row>
    <row r="144" spans="1:9" ht="28.4" customHeight="1" x14ac:dyDescent="0.35">
      <c r="A144" s="161" t="s">
        <v>18</v>
      </c>
      <c r="B144" s="162"/>
      <c r="C144" s="171">
        <f>C143*0.4</f>
        <v>0</v>
      </c>
      <c r="D144" s="171"/>
      <c r="E144" s="172"/>
      <c r="F144" s="83"/>
      <c r="G144" s="83"/>
      <c r="H144" s="83"/>
      <c r="I144" s="83"/>
    </row>
    <row r="145" spans="1:9" ht="15" customHeight="1" x14ac:dyDescent="0.35">
      <c r="A145" s="152"/>
      <c r="B145" s="153"/>
      <c r="C145" s="153"/>
      <c r="D145" s="153"/>
      <c r="E145" s="154"/>
      <c r="F145" s="83"/>
      <c r="G145" s="83"/>
      <c r="H145" s="83"/>
      <c r="I145" s="83"/>
    </row>
    <row r="146" spans="1:9" ht="28.4" customHeight="1" thickBot="1" x14ac:dyDescent="0.4">
      <c r="A146" s="163" t="s">
        <v>20</v>
      </c>
      <c r="B146" s="164"/>
      <c r="C146" s="173">
        <f>C138+C144</f>
        <v>0</v>
      </c>
      <c r="D146" s="173"/>
      <c r="E146" s="174"/>
      <c r="F146" s="83"/>
      <c r="G146" s="83"/>
      <c r="H146" s="83"/>
      <c r="I146" s="83"/>
    </row>
    <row r="147" spans="1:9" ht="28.4" customHeight="1" x14ac:dyDescent="0.35">
      <c r="A147" s="34"/>
      <c r="B147" s="34"/>
      <c r="C147" s="35"/>
      <c r="D147" s="88"/>
      <c r="E147" s="88"/>
      <c r="F147" s="83"/>
      <c r="G147" s="83"/>
      <c r="H147" s="83"/>
      <c r="I147" s="83"/>
    </row>
    <row r="148" spans="1:9" ht="28.4" customHeight="1" x14ac:dyDescent="0.35">
      <c r="A148" s="34"/>
      <c r="B148" s="34"/>
      <c r="C148" s="35"/>
      <c r="D148" s="88"/>
      <c r="E148" s="88"/>
      <c r="F148" s="83"/>
      <c r="G148" s="83"/>
      <c r="H148" s="83"/>
      <c r="I148" s="83"/>
    </row>
    <row r="149" spans="1:9" ht="200" customHeight="1" x14ac:dyDescent="0.35">
      <c r="A149" s="90" t="s">
        <v>55</v>
      </c>
      <c r="B149" s="90"/>
      <c r="C149" s="90"/>
      <c r="D149" s="90"/>
      <c r="E149" s="90"/>
      <c r="F149" s="90"/>
      <c r="G149" s="90"/>
      <c r="H149" s="90"/>
      <c r="I149" s="83"/>
    </row>
    <row r="150" spans="1:9" ht="30" customHeight="1" thickBot="1" x14ac:dyDescent="0.4">
      <c r="A150" s="21"/>
      <c r="B150" s="21"/>
      <c r="C150" s="21"/>
      <c r="D150" s="21"/>
      <c r="E150" s="21"/>
      <c r="F150" s="86"/>
      <c r="G150" s="86"/>
      <c r="H150" s="86"/>
      <c r="I150" s="86"/>
    </row>
    <row r="151" spans="1:9" ht="30" customHeight="1" x14ac:dyDescent="0.35">
      <c r="A151" s="92" t="s">
        <v>35</v>
      </c>
      <c r="B151" s="93"/>
      <c r="C151" s="96"/>
      <c r="D151" s="96"/>
      <c r="E151" s="97"/>
    </row>
    <row r="152" spans="1:9" ht="200" customHeight="1" thickBot="1" x14ac:dyDescent="0.4">
      <c r="A152" s="94" t="s">
        <v>63</v>
      </c>
      <c r="B152" s="95"/>
      <c r="C152" s="98"/>
      <c r="D152" s="98"/>
      <c r="E152" s="99"/>
    </row>
  </sheetData>
  <sheetProtection password="CCE6" sheet="1" objects="1" scenarios="1" selectLockedCells="1"/>
  <mergeCells count="151">
    <mergeCell ref="A1:I1"/>
    <mergeCell ref="A2:I2"/>
    <mergeCell ref="A4:B4"/>
    <mergeCell ref="C4:F4"/>
    <mergeCell ref="A5:B5"/>
    <mergeCell ref="C5:F5"/>
    <mergeCell ref="A9:B9"/>
    <mergeCell ref="C9:F9"/>
    <mergeCell ref="A11:C11"/>
    <mergeCell ref="A13:C13"/>
    <mergeCell ref="A14:C14"/>
    <mergeCell ref="A15:C15"/>
    <mergeCell ref="A6:B6"/>
    <mergeCell ref="C6:F6"/>
    <mergeCell ref="A7:B7"/>
    <mergeCell ref="C7:F7"/>
    <mergeCell ref="A8:B8"/>
    <mergeCell ref="C8:F8"/>
    <mergeCell ref="A23:C23"/>
    <mergeCell ref="A25:C25"/>
    <mergeCell ref="A27:C27"/>
    <mergeCell ref="D29:E29"/>
    <mergeCell ref="D30:E30"/>
    <mergeCell ref="D31:E31"/>
    <mergeCell ref="A16:C16"/>
    <mergeCell ref="A17:C17"/>
    <mergeCell ref="A18:C18"/>
    <mergeCell ref="A19:C19"/>
    <mergeCell ref="A20:C20"/>
    <mergeCell ref="A21:C21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50:E50"/>
    <mergeCell ref="D51:E51"/>
    <mergeCell ref="D52:E52"/>
    <mergeCell ref="D53:E53"/>
    <mergeCell ref="D54:E54"/>
    <mergeCell ref="D55:E55"/>
    <mergeCell ref="D44:E44"/>
    <mergeCell ref="D45:E45"/>
    <mergeCell ref="D46:E46"/>
    <mergeCell ref="D47:E47"/>
    <mergeCell ref="D48:E48"/>
    <mergeCell ref="D49:E49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92:E92"/>
    <mergeCell ref="D93:E93"/>
    <mergeCell ref="D94:E94"/>
    <mergeCell ref="D95:E95"/>
    <mergeCell ref="D96:E96"/>
    <mergeCell ref="D108:E108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D103:E103"/>
    <mergeCell ref="D104:E104"/>
    <mergeCell ref="C141:E141"/>
    <mergeCell ref="D109:E109"/>
    <mergeCell ref="D110:E110"/>
    <mergeCell ref="D122:E122"/>
    <mergeCell ref="D123:E123"/>
    <mergeCell ref="D124:E124"/>
    <mergeCell ref="D125:E125"/>
    <mergeCell ref="D111:E111"/>
    <mergeCell ref="D112:E112"/>
    <mergeCell ref="D113:E113"/>
    <mergeCell ref="D114:E114"/>
    <mergeCell ref="D126:E126"/>
    <mergeCell ref="D127:E127"/>
    <mergeCell ref="D121:E121"/>
    <mergeCell ref="D115:E115"/>
    <mergeCell ref="D116:E116"/>
    <mergeCell ref="D117:E117"/>
    <mergeCell ref="D118:E118"/>
    <mergeCell ref="D119:E119"/>
    <mergeCell ref="D120:E120"/>
    <mergeCell ref="A152:B152"/>
    <mergeCell ref="C152:E152"/>
    <mergeCell ref="A146:B146"/>
    <mergeCell ref="C146:E146"/>
    <mergeCell ref="A149:H149"/>
    <mergeCell ref="A151:B151"/>
    <mergeCell ref="C151:E151"/>
    <mergeCell ref="D128:E128"/>
    <mergeCell ref="D129:E129"/>
    <mergeCell ref="D130:E130"/>
    <mergeCell ref="A134:I134"/>
    <mergeCell ref="A145:E145"/>
    <mergeCell ref="A142:B142"/>
    <mergeCell ref="C142:E142"/>
    <mergeCell ref="A143:B143"/>
    <mergeCell ref="C143:E143"/>
    <mergeCell ref="A144:B144"/>
    <mergeCell ref="C144:E144"/>
    <mergeCell ref="A136:E136"/>
    <mergeCell ref="A137:E137"/>
    <mergeCell ref="A138:B138"/>
    <mergeCell ref="C138:E138"/>
    <mergeCell ref="A140:E140"/>
    <mergeCell ref="A141:B141"/>
  </mergeCells>
  <conditionalFormatting sqref="F13:G13 B29:D29">
    <cfRule type="cellIs" dxfId="7" priority="8" operator="equal">
      <formula>0</formula>
    </cfRule>
  </conditionalFormatting>
  <conditionalFormatting sqref="A13">
    <cfRule type="cellIs" dxfId="6" priority="7" operator="equal">
      <formula>0</formula>
    </cfRule>
  </conditionalFormatting>
  <conditionalFormatting sqref="H13">
    <cfRule type="cellIs" dxfId="5" priority="6" operator="equal">
      <formula>0</formula>
    </cfRule>
  </conditionalFormatting>
  <conditionalFormatting sqref="E13">
    <cfRule type="cellIs" dxfId="4" priority="5" operator="equal">
      <formula>0</formula>
    </cfRule>
  </conditionalFormatting>
  <conditionalFormatting sqref="D13">
    <cfRule type="cellIs" dxfId="3" priority="4" operator="equal">
      <formula>0</formula>
    </cfRule>
  </conditionalFormatting>
  <conditionalFormatting sqref="A142:A143">
    <cfRule type="cellIs" dxfId="2" priority="3" operator="equal">
      <formula>0</formula>
    </cfRule>
  </conditionalFormatting>
  <conditionalFormatting sqref="A138">
    <cfRule type="cellIs" dxfId="1" priority="2" operator="equal">
      <formula>0</formula>
    </cfRule>
  </conditionalFormatting>
  <conditionalFormatting sqref="A141">
    <cfRule type="cellIs" dxfId="0" priority="1" operator="equal">
      <formula>0</formula>
    </cfRule>
  </conditionalFormatting>
  <dataValidations count="1">
    <dataValidation type="list" allowBlank="1" showInputMessage="1" showErrorMessage="1" sqref="E26:E27 F151:F1048576 F28">
      <formula1>$A$14:$A$20</formula1>
    </dataValidation>
  </dataValidations>
  <pageMargins left="0.70866141732283472" right="0.70866141732283472" top="0.39370078740157483" bottom="0.39370078740157483" header="0" footer="0"/>
  <pageSetup paperSize="9" scale="49" fitToHeight="0" orientation="portrait" horizontalDpi="0" verticalDpi="0" r:id="rId1"/>
  <rowBreaks count="1" manualBreakCount="1">
    <brk id="130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Hárok1!$A$1:$A$8</xm:f>
          </x14:formula1>
          <xm:sqref>D30:D130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4"/>
  <sheetViews>
    <sheetView showGridLines="0" workbookViewId="0">
      <selection activeCell="C26" sqref="C26"/>
    </sheetView>
  </sheetViews>
  <sheetFormatPr defaultRowHeight="14" x14ac:dyDescent="0.3"/>
  <cols>
    <col min="1" max="2" width="8.7265625" style="27"/>
    <col min="3" max="3" width="37.36328125" style="27" customWidth="1"/>
    <col min="4" max="4" width="26.6328125" style="27" customWidth="1"/>
    <col min="5" max="5" width="28.7265625" style="27" customWidth="1"/>
    <col min="6" max="16384" width="8.7265625" style="27"/>
  </cols>
  <sheetData>
    <row r="1" spans="2:5" ht="14.5" thickBot="1" x14ac:dyDescent="0.35"/>
    <row r="2" spans="2:5" ht="18.5" thickBot="1" x14ac:dyDescent="0.45">
      <c r="B2" s="182" t="s">
        <v>42</v>
      </c>
      <c r="C2" s="183"/>
      <c r="D2" s="183"/>
      <c r="E2" s="184"/>
    </row>
    <row r="3" spans="2:5" x14ac:dyDescent="0.3">
      <c r="B3" s="181"/>
      <c r="C3" s="181"/>
      <c r="D3" s="181"/>
      <c r="E3" s="181"/>
    </row>
    <row r="4" spans="2:5" x14ac:dyDescent="0.3">
      <c r="B4" s="38" t="s">
        <v>44</v>
      </c>
      <c r="C4" s="38" t="s">
        <v>39</v>
      </c>
      <c r="D4" s="38" t="s">
        <v>40</v>
      </c>
      <c r="E4" s="38" t="s">
        <v>45</v>
      </c>
    </row>
    <row r="5" spans="2:5" ht="65" customHeight="1" x14ac:dyDescent="0.3">
      <c r="B5" s="39">
        <v>1</v>
      </c>
      <c r="C5" s="40" t="s">
        <v>46</v>
      </c>
      <c r="D5" s="41" t="s">
        <v>52</v>
      </c>
      <c r="E5" s="40" t="s">
        <v>47</v>
      </c>
    </row>
    <row r="6" spans="2:5" ht="10" customHeight="1" x14ac:dyDescent="0.3">
      <c r="B6" s="196"/>
      <c r="C6" s="197"/>
      <c r="D6" s="197"/>
      <c r="E6" s="198"/>
    </row>
    <row r="7" spans="2:5" ht="120" customHeight="1" x14ac:dyDescent="0.3">
      <c r="B7" s="39">
        <v>2</v>
      </c>
      <c r="C7" s="40" t="s">
        <v>56</v>
      </c>
      <c r="D7" s="39" t="s">
        <v>41</v>
      </c>
      <c r="E7" s="40" t="s">
        <v>49</v>
      </c>
    </row>
    <row r="8" spans="2:5" ht="10" customHeight="1" x14ac:dyDescent="0.3">
      <c r="B8" s="196"/>
      <c r="C8" s="197"/>
      <c r="D8" s="197"/>
      <c r="E8" s="198"/>
    </row>
    <row r="9" spans="2:5" s="61" customFormat="1" ht="120" customHeight="1" x14ac:dyDescent="0.35">
      <c r="B9" s="39">
        <v>3</v>
      </c>
      <c r="C9" s="40" t="s">
        <v>61</v>
      </c>
      <c r="D9" s="39" t="s">
        <v>41</v>
      </c>
      <c r="E9" s="40" t="s">
        <v>47</v>
      </c>
    </row>
    <row r="10" spans="2:5" s="61" customFormat="1" ht="10" customHeight="1" x14ac:dyDescent="0.35">
      <c r="B10" s="196"/>
      <c r="C10" s="197"/>
      <c r="D10" s="197"/>
      <c r="E10" s="198"/>
    </row>
    <row r="11" spans="2:5" ht="100" customHeight="1" x14ac:dyDescent="0.3">
      <c r="B11" s="39">
        <v>4</v>
      </c>
      <c r="C11" s="40" t="s">
        <v>50</v>
      </c>
      <c r="D11" s="39" t="s">
        <v>41</v>
      </c>
      <c r="E11" s="40" t="s">
        <v>48</v>
      </c>
    </row>
    <row r="12" spans="2:5" ht="10" customHeight="1" x14ac:dyDescent="0.3">
      <c r="B12" s="196"/>
      <c r="C12" s="197"/>
      <c r="D12" s="197"/>
      <c r="E12" s="198"/>
    </row>
    <row r="13" spans="2:5" ht="100" customHeight="1" x14ac:dyDescent="0.3">
      <c r="B13" s="39">
        <v>5</v>
      </c>
      <c r="C13" s="40" t="s">
        <v>51</v>
      </c>
      <c r="D13" s="39" t="s">
        <v>41</v>
      </c>
      <c r="E13" s="40" t="s">
        <v>48</v>
      </c>
    </row>
    <row r="14" spans="2:5" x14ac:dyDescent="0.3">
      <c r="B14" s="42"/>
      <c r="C14" s="56"/>
      <c r="D14" s="43"/>
      <c r="E14" s="56"/>
    </row>
    <row r="15" spans="2:5" ht="14.5" thickBot="1" x14ac:dyDescent="0.35">
      <c r="B15" s="42"/>
      <c r="C15" s="44"/>
      <c r="D15" s="44"/>
      <c r="E15" s="44"/>
    </row>
    <row r="16" spans="2:5" ht="18" x14ac:dyDescent="0.3">
      <c r="B16" s="185" t="s">
        <v>43</v>
      </c>
      <c r="C16" s="186"/>
      <c r="D16" s="186"/>
      <c r="E16" s="187"/>
    </row>
    <row r="17" spans="2:5" ht="14" customHeight="1" x14ac:dyDescent="0.3">
      <c r="B17" s="45"/>
      <c r="C17" s="46"/>
      <c r="D17" s="46"/>
      <c r="E17" s="47"/>
    </row>
    <row r="18" spans="2:5" ht="100" customHeight="1" x14ac:dyDescent="0.3">
      <c r="B18" s="188" t="s">
        <v>57</v>
      </c>
      <c r="C18" s="189"/>
      <c r="D18" s="189"/>
      <c r="E18" s="190"/>
    </row>
    <row r="19" spans="2:5" ht="14" customHeight="1" x14ac:dyDescent="0.3">
      <c r="B19" s="48"/>
      <c r="C19" s="49"/>
      <c r="D19" s="49"/>
      <c r="E19" s="50"/>
    </row>
    <row r="20" spans="2:5" ht="120" customHeight="1" x14ac:dyDescent="0.3">
      <c r="B20" s="188" t="s">
        <v>58</v>
      </c>
      <c r="C20" s="191"/>
      <c r="D20" s="191"/>
      <c r="E20" s="192"/>
    </row>
    <row r="21" spans="2:5" x14ac:dyDescent="0.3">
      <c r="B21" s="48"/>
      <c r="C21" s="49"/>
      <c r="D21" s="49"/>
      <c r="E21" s="50"/>
    </row>
    <row r="22" spans="2:5" x14ac:dyDescent="0.3">
      <c r="B22" s="193" t="s">
        <v>53</v>
      </c>
      <c r="C22" s="194"/>
      <c r="D22" s="194"/>
      <c r="E22" s="195"/>
    </row>
    <row r="23" spans="2:5" ht="10" customHeight="1" x14ac:dyDescent="0.3">
      <c r="B23" s="48"/>
      <c r="C23" s="49"/>
      <c r="D23" s="49"/>
      <c r="E23" s="50"/>
    </row>
    <row r="24" spans="2:5" ht="120" customHeight="1" thickBot="1" x14ac:dyDescent="0.35">
      <c r="B24" s="178" t="s">
        <v>54</v>
      </c>
      <c r="C24" s="179"/>
      <c r="D24" s="179"/>
      <c r="E24" s="180"/>
    </row>
  </sheetData>
  <sheetProtection algorithmName="SHA-512" hashValue="YhExyb3iCKCQ+VBKXu8PNwXDRvQoyTVQ/vcQ82gESBEc47vyL51/Lc0+pJbcIN9TGRy9t+5B8GrJosXbIlAnqw==" saltValue="QllaBxVpBBA33JvcWx4cqw==" spinCount="100000" sheet="1" objects="1" scenarios="1" selectLockedCells="1"/>
  <mergeCells count="11">
    <mergeCell ref="B24:E24"/>
    <mergeCell ref="B3:E3"/>
    <mergeCell ref="B2:E2"/>
    <mergeCell ref="B16:E16"/>
    <mergeCell ref="B18:E18"/>
    <mergeCell ref="B20:E20"/>
    <mergeCell ref="B22:E22"/>
    <mergeCell ref="B6:E6"/>
    <mergeCell ref="B8:E8"/>
    <mergeCell ref="B10:E10"/>
    <mergeCell ref="B12:E1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>
      <selection activeCell="A8" sqref="A8"/>
    </sheetView>
  </sheetViews>
  <sheetFormatPr defaultRowHeight="14.5" x14ac:dyDescent="0.35"/>
  <cols>
    <col min="1" max="1" width="57" bestFit="1" customWidth="1"/>
  </cols>
  <sheetData>
    <row r="1" spans="1:1" x14ac:dyDescent="0.35">
      <c r="A1" s="1" t="s">
        <v>3</v>
      </c>
    </row>
    <row r="2" spans="1:1" x14ac:dyDescent="0.35">
      <c r="A2" s="2" t="s">
        <v>4</v>
      </c>
    </row>
    <row r="3" spans="1:1" x14ac:dyDescent="0.35">
      <c r="A3" s="2" t="s">
        <v>5</v>
      </c>
    </row>
    <row r="4" spans="1:1" x14ac:dyDescent="0.35">
      <c r="A4" s="2" t="s">
        <v>13</v>
      </c>
    </row>
    <row r="5" spans="1:1" x14ac:dyDescent="0.35">
      <c r="A5" s="2" t="s">
        <v>6</v>
      </c>
    </row>
    <row r="6" spans="1:1" x14ac:dyDescent="0.35">
      <c r="A6" s="2" t="s">
        <v>7</v>
      </c>
    </row>
    <row r="7" spans="1:1" ht="15" thickBot="1" x14ac:dyDescent="0.4">
      <c r="A7" s="2" t="s">
        <v>8</v>
      </c>
    </row>
    <row r="8" spans="1:1" ht="15" thickBot="1" x14ac:dyDescent="0.4">
      <c r="A8" s="3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4</vt:i4>
      </vt:variant>
    </vt:vector>
  </HeadingPairs>
  <TitlesOfParts>
    <vt:vector size="4" baseType="lpstr">
      <vt:lpstr>ziadost o platbu</vt:lpstr>
      <vt:lpstr>ziadost o platbu (100 riadkov)</vt:lpstr>
      <vt:lpstr>POVINNE PRILOHY</vt:lpstr>
      <vt:lpstr>Hárok1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 (MPSVR SR)</dc:creator>
  <cp:lastModifiedBy>Červenková Zuzana</cp:lastModifiedBy>
  <cp:lastPrinted>2023-09-28T05:56:00Z</cp:lastPrinted>
  <dcterms:created xsi:type="dcterms:W3CDTF">2022-06-03T07:48:37Z</dcterms:created>
  <dcterms:modified xsi:type="dcterms:W3CDTF">2023-09-28T05:56:06Z</dcterms:modified>
</cp:coreProperties>
</file>